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User\Desktop\NND_2019_10_jumts\"/>
    </mc:Choice>
  </mc:AlternateContent>
  <xr:revisionPtr revIDLastSave="0" documentId="13_ncr:1_{A8C56763-68A0-4475-93A1-77DFE5FF3875}" xr6:coauthVersionLast="43" xr6:coauthVersionMax="43" xr10:uidLastSave="{00000000-0000-0000-0000-000000000000}"/>
  <bookViews>
    <workbookView xWindow="-120" yWindow="-120" windowWidth="29040" windowHeight="15840" tabRatio="905" activeTab="1" xr2:uid="{00000000-000D-0000-FFFF-FFFF00000000}"/>
  </bookViews>
  <sheets>
    <sheet name="Jumts" sheetId="38" r:id="rId1"/>
    <sheet name="Bēniņi" sheetId="39" r:id="rId2"/>
    <sheet name="Kopsavilkums" sheetId="17" r:id="rId3"/>
    <sheet name="Koptāme" sheetId="30" r:id="rId4"/>
  </sheets>
  <externalReferences>
    <externalReference r:id="rId5"/>
  </externalReferenc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7" l="1"/>
  <c r="E13" i="39"/>
  <c r="D49" i="38" l="1"/>
  <c r="D75" i="38" l="1"/>
  <c r="D67" i="38"/>
  <c r="D69" i="38" s="1"/>
  <c r="D63" i="38"/>
  <c r="D70" i="38"/>
  <c r="D66" i="38"/>
  <c r="D71" i="38" l="1"/>
  <c r="D76" i="38"/>
  <c r="D72" i="38"/>
  <c r="D68" i="38"/>
  <c r="D64" i="38"/>
  <c r="D73" i="38" l="1"/>
  <c r="D74" i="38" l="1"/>
  <c r="D56" i="38" l="1"/>
  <c r="D46" i="38"/>
  <c r="D57" i="38" l="1"/>
  <c r="D58" i="38"/>
  <c r="D43" i="38" l="1"/>
  <c r="D47" i="38" l="1"/>
  <c r="D37" i="38" l="1"/>
  <c r="D38" i="38" l="1"/>
  <c r="D27" i="38" l="1"/>
  <c r="A27" i="38"/>
  <c r="D15" i="38"/>
  <c r="D16" i="38" s="1"/>
  <c r="D18" i="38" s="1"/>
  <c r="D31" i="38" l="1"/>
  <c r="D34" i="39"/>
  <c r="D30" i="39"/>
  <c r="D35" i="39" s="1"/>
  <c r="D39" i="39" s="1"/>
  <c r="D38" i="39" l="1"/>
  <c r="D32" i="38"/>
  <c r="D33" i="38"/>
  <c r="D18" i="39"/>
  <c r="D35" i="38" l="1"/>
  <c r="D40" i="38"/>
  <c r="D42" i="38" l="1"/>
  <c r="D41" i="38"/>
  <c r="D37" i="39" l="1"/>
  <c r="D21" i="39"/>
  <c r="D22" i="39" s="1"/>
  <c r="D26" i="39" l="1"/>
  <c r="D24" i="39"/>
  <c r="D25" i="39" l="1"/>
  <c r="D27" i="39"/>
  <c r="A12" i="38" l="1"/>
  <c r="A13" i="38" s="1"/>
  <c r="A14" i="38" s="1"/>
  <c r="A15" i="38" s="1"/>
  <c r="A16" i="38" s="1"/>
  <c r="A17" i="38" s="1"/>
  <c r="A18" i="38" s="1"/>
  <c r="A19" i="38" s="1"/>
  <c r="A20" i="38" s="1"/>
  <c r="A21" i="38" s="1"/>
  <c r="A22" i="38" s="1"/>
  <c r="I8" i="17" l="1"/>
  <c r="D18" i="30" l="1"/>
  <c r="C20" i="30" l="1"/>
  <c r="D20" i="30"/>
  <c r="E18" i="30"/>
  <c r="E20" i="30" s="1"/>
</calcChain>
</file>

<file path=xl/sharedStrings.xml><?xml version="1.0" encoding="utf-8"?>
<sst xmlns="http://schemas.openxmlformats.org/spreadsheetml/2006/main" count="361" uniqueCount="239">
  <si>
    <t>Nr.p.k.</t>
  </si>
  <si>
    <t>Vienības izmaksas</t>
  </si>
  <si>
    <t>m</t>
  </si>
  <si>
    <t>m2</t>
  </si>
  <si>
    <t>m3</t>
  </si>
  <si>
    <t>kg</t>
  </si>
  <si>
    <t xml:space="preserve"> </t>
  </si>
  <si>
    <t>Kopā:</t>
  </si>
  <si>
    <t>1.</t>
  </si>
  <si>
    <t>2.</t>
  </si>
  <si>
    <t>4.</t>
  </si>
  <si>
    <t>5.</t>
  </si>
  <si>
    <t>6.</t>
  </si>
  <si>
    <t>8.</t>
  </si>
  <si>
    <t>7.</t>
  </si>
  <si>
    <t>gb</t>
  </si>
  <si>
    <t>kpl</t>
  </si>
  <si>
    <t>palīgmateriāli</t>
  </si>
  <si>
    <t>3.</t>
  </si>
  <si>
    <t>Pārbaudīja:  ____________________</t>
  </si>
  <si>
    <t>Piezīmes:</t>
  </si>
  <si>
    <t>APSTIPRINU</t>
  </si>
  <si>
    <t>Pasūtītāja paraksts un</t>
  </si>
  <si>
    <r>
      <t xml:space="preserve">tā atšifrējums </t>
    </r>
    <r>
      <rPr>
        <sz val="6"/>
        <rFont val="Arial Narrow"/>
        <family val="2"/>
        <charset val="186"/>
      </rPr>
      <t>Z.v.</t>
    </r>
  </si>
  <si>
    <t>Z.v.</t>
  </si>
  <si>
    <t>______.gada</t>
  </si>
  <si>
    <t xml:space="preserve"> ___. _______________</t>
  </si>
  <si>
    <t>Koptāme</t>
  </si>
  <si>
    <t>Būves nosaukums</t>
  </si>
  <si>
    <t xml:space="preserve">Objekta nosaukums un adrese </t>
  </si>
  <si>
    <t>Objekta nosaukums</t>
  </si>
  <si>
    <t>Objekta izmaksas EUR bez PVN 21%</t>
  </si>
  <si>
    <t>PVN 21%</t>
  </si>
  <si>
    <t>Objekta izmaksas EUR ar PVN 21%</t>
  </si>
  <si>
    <t>Kopā</t>
  </si>
  <si>
    <t>Pārbaudīja:  ________________________</t>
  </si>
  <si>
    <t>Plānotā peļņa:</t>
  </si>
  <si>
    <t>Virsuzdevumi:</t>
  </si>
  <si>
    <t>t.sk. darba aizsardzība</t>
  </si>
  <si>
    <t>Pavisam kopā</t>
  </si>
  <si>
    <t>Par kopējo summu, EUR:</t>
  </si>
  <si>
    <t>Kopējā darbietilpība, c/h:</t>
  </si>
  <si>
    <t>Nr. p.k.</t>
  </si>
  <si>
    <t>Kods, tāmes Nr.</t>
  </si>
  <si>
    <t>Tai skaitā:</t>
  </si>
  <si>
    <t>Darbietilpība (c/h)</t>
  </si>
  <si>
    <t>Vispārējie būvdarbi</t>
  </si>
  <si>
    <r>
      <rPr>
        <b/>
        <sz val="10"/>
        <rFont val="Arial Narrow"/>
        <family val="2"/>
        <charset val="186"/>
      </rPr>
      <t>Pārbaudīja:</t>
    </r>
    <r>
      <rPr>
        <sz val="10"/>
        <rFont val="Arial Narrow"/>
        <family val="2"/>
        <charset val="186"/>
      </rPr>
      <t xml:space="preserve"> ________________________________</t>
    </r>
  </si>
  <si>
    <t>Mērvienība</t>
  </si>
  <si>
    <t>Daudzums</t>
  </si>
  <si>
    <t xml:space="preserve">Kopā uz visu apjomu </t>
  </si>
  <si>
    <t>laika norma (c/h)</t>
  </si>
  <si>
    <t>darbietilpība (C/h)</t>
  </si>
  <si>
    <t>9.</t>
  </si>
  <si>
    <t>18.</t>
  </si>
  <si>
    <t>10.</t>
  </si>
  <si>
    <t>11.</t>
  </si>
  <si>
    <t>12.</t>
  </si>
  <si>
    <t>13.</t>
  </si>
  <si>
    <t>14.</t>
  </si>
  <si>
    <t>15.</t>
  </si>
  <si>
    <t>16.</t>
  </si>
  <si>
    <t>17.</t>
  </si>
  <si>
    <t>19.</t>
  </si>
  <si>
    <t>26.</t>
  </si>
  <si>
    <t>27.</t>
  </si>
  <si>
    <t>28.</t>
  </si>
  <si>
    <t>29.</t>
  </si>
  <si>
    <t>30.</t>
  </si>
  <si>
    <t>31.</t>
  </si>
  <si>
    <t>32.</t>
  </si>
  <si>
    <t>33.</t>
  </si>
  <si>
    <t>34.</t>
  </si>
  <si>
    <t>35.</t>
  </si>
  <si>
    <t>36.</t>
  </si>
  <si>
    <t>37.</t>
  </si>
  <si>
    <t>38.</t>
  </si>
  <si>
    <t>39.</t>
  </si>
  <si>
    <t>Būvdarbu  nosaukums</t>
  </si>
  <si>
    <t>darba samaksas likme (eur/h)</t>
  </si>
  <si>
    <t xml:space="preserve">darba alga </t>
  </si>
  <si>
    <t>būvizstrādājumi</t>
  </si>
  <si>
    <t xml:space="preserve">mehānismi </t>
  </si>
  <si>
    <t xml:space="preserve">kopā </t>
  </si>
  <si>
    <t xml:space="preserve">summa </t>
  </si>
  <si>
    <t>Tāmes izmaksas</t>
  </si>
  <si>
    <t>darba alga</t>
  </si>
  <si>
    <t>mehānismi</t>
  </si>
  <si>
    <t>Būvdarbu veids vai konstruktīvā elementa nosaukums</t>
  </si>
  <si>
    <t>Darba nosaukums</t>
  </si>
  <si>
    <t>Kopā uz visu apjomu</t>
  </si>
  <si>
    <t>Laika norma
(c/h)</t>
  </si>
  <si>
    <t>darba samaksas 
likme (Ls/h)</t>
  </si>
  <si>
    <t>darbietilpība
 (c/h)</t>
  </si>
  <si>
    <t>Būvlaukuma organizācija un ekspluatācija (DOP sadaļa)</t>
  </si>
  <si>
    <t xml:space="preserve">Nesošo koka konstrukciju (spāres, savilces, kopturi, statņi, mūrlatas, uzlikņi) apstrāde ar uguns aizsardzības sastāvu </t>
  </si>
  <si>
    <t>Ēkas bēniņu siltināšana</t>
  </si>
  <si>
    <t>Tāmes izmaksas:Eur</t>
  </si>
  <si>
    <t>Būvgružu savākšana, nogādāšana konteineros un izvešana uz izgāztuvi</t>
  </si>
  <si>
    <t xml:space="preserve">tvaika izolācijas līmlente </t>
  </si>
  <si>
    <t>Pretvēja aizsardzības membrānas uzklāšana</t>
  </si>
  <si>
    <t>pretvēja difūzā membrāna</t>
  </si>
  <si>
    <t>Bēniņu staigājamo laipu b=0,8m ierīkošana bēniņu konstrukciju un jumta apkalpošanai</t>
  </si>
  <si>
    <t xml:space="preserve">cinkotu leņķu savienotāji 50x50x40 </t>
  </si>
  <si>
    <t>kokskrūves L=45mm</t>
  </si>
  <si>
    <t>naglas</t>
  </si>
  <si>
    <t>Koka konstrukciju prettrupes un pretuguns un pretkoksnesgraužu aizsardzības krāsojums</t>
  </si>
  <si>
    <t>Lokālā tāme Nr.2</t>
  </si>
  <si>
    <t>Būves nosaukums: Nīcas ambulance</t>
  </si>
  <si>
    <t>Objekta adrese: Skolas iela 5, Nīca, Nīcas pag., Nīcas nov., LV - 3473</t>
  </si>
  <si>
    <t>Pasūtītājs: Nīcas novada dome, Reģ.Nr. LV90000031531</t>
  </si>
  <si>
    <t>Lokālā tāme Nr.1</t>
  </si>
  <si>
    <t>Ēkas jumta seguma nomaiņa</t>
  </si>
  <si>
    <t>Kopsavilkuma aprēķins  Nr.1</t>
  </si>
  <si>
    <t>Pasūtītājs: Nīcas novada dome, Reģ.Nr. LV90000031531. Adrese: Bārtas iela 6, Nīca, Nīcas pag., Nīcas nov., LV - 3473</t>
  </si>
  <si>
    <t>Nīcas ambulance</t>
  </si>
  <si>
    <t>Skolas iela 5, Nīca, Nīcas pag., Nīcas nov., LV - 3473</t>
  </si>
  <si>
    <t xml:space="preserve"> Nīcas ambulances ēkas jumta seguma un bēniņu pārseguma siltināšana, kad.apz. 64780100167001</t>
  </si>
  <si>
    <t xml:space="preserve"> Nīcas ambulances ēkas jumta seguma nomaiņa un bēniņu pārseguma siltināšana</t>
  </si>
  <si>
    <t>Objekta nosaukums: Nīcas ambulances ēkas jumta seguma nomaiņa un bēniņu pārseguma siltināšana</t>
  </si>
  <si>
    <t>Bēniņu lūkas demontāža</t>
  </si>
  <si>
    <t xml:space="preserve">Bēniņu lūkas sieniņas paaugstināšana 150mm par siltumizolācijas tiesu </t>
  </si>
  <si>
    <t>Bēniņu grīdas virsmas sagatavošana siltināšanai</t>
  </si>
  <si>
    <t>Sagatavošanas darbi (skat. AR - 02)</t>
  </si>
  <si>
    <t>Metāla kāpnes H=3m montēšana uz jumta lūkas</t>
  </si>
  <si>
    <t xml:space="preserve"> tvaika barjera </t>
  </si>
  <si>
    <t>Beramās akmensvates siltumizolācijas ieklāšana, b=300mm  (λ≤0,041 W/(mK))</t>
  </si>
  <si>
    <t>Bēniņu grīdas siltinājums (P2) (skat. AR - 02, 04,05)</t>
  </si>
  <si>
    <t>kokmateriāli (koka brusa 200(h)x50mm, apakš.klājs )</t>
  </si>
  <si>
    <t>hidroizolācijas starpkārta no divām kārtām ruberoīda</t>
  </si>
  <si>
    <t>grīdas dēļi 25x100 mm</t>
  </si>
  <si>
    <t xml:space="preserve">kokmateriāli (koka brusa 200(h)x50mm, augš.klājs), s=600mm </t>
  </si>
  <si>
    <t>kokmateriāli (koka brusa 200(h)x50mm, apakš.starplata ), s=2000mm</t>
  </si>
  <si>
    <t>2.   Tvaika izolācijas savienošana, kā arī to bojājumu novēršana jāveic ar piemērotām līmlentām.</t>
  </si>
  <si>
    <t>Būvlaukuma nožogošana ar inventāra žoga posmiem 3,5x5m, žogu nojaukšana, noma būvniecības laikā</t>
  </si>
  <si>
    <t>Pagaidu 2 viru (4m) vārtu montāža, demontāža</t>
  </si>
  <si>
    <t>Darbu vadītāja vagoniņa noma, atvešana, demontāža</t>
  </si>
  <si>
    <t>mēn.</t>
  </si>
  <si>
    <t>Būvmateriālu noliktava</t>
  </si>
  <si>
    <t>Konteineru piegāde, aizvešana un pieslēgšana pie komunikācijām</t>
  </si>
  <si>
    <t>kpl.</t>
  </si>
  <si>
    <t xml:space="preserve">Bio tualetes īre un apkalpošana divas reizes mēnesī (1gab)  </t>
  </si>
  <si>
    <t>Ugunsdzēsības stenda izgatavošana, uzstādīšana</t>
  </si>
  <si>
    <t>Būvtāfeles uzstādīšana</t>
  </si>
  <si>
    <t>diena</t>
  </si>
  <si>
    <t>Esošās keramzīta oļu siltumizolācijas demontāža bēniņos 200mm biezumā</t>
  </si>
  <si>
    <t xml:space="preserve">Pacēlāja izmantošana materiālu pacelšanai, notekūdens sistēmas montāžai, vai sastatņu īre, pēc būvnieka ieskatiem. </t>
  </si>
  <si>
    <t>obj</t>
  </si>
  <si>
    <t>Būvgružu novadcaurules noma</t>
  </si>
  <si>
    <t>Teritorijas sakārtošana pēc darbu veikšanas būvdarbu zonā ap ēku</t>
  </si>
  <si>
    <t>obj.</t>
  </si>
  <si>
    <t>Azbestcementa lokšņu transportēšana uz utilizācijas vietu, nodošana utilizācijai</t>
  </si>
  <si>
    <t>Lietus ūdens skārda notekreņu ar stiprinājumiem demontāža</t>
  </si>
  <si>
    <t>Lietus ūdens skārda notekcauruļu ar stiprinājumiem demontāža 2gb.</t>
  </si>
  <si>
    <t>naglas,skrūves u.c.19 kg/m3</t>
  </si>
  <si>
    <t>naglas,skrūves</t>
  </si>
  <si>
    <t>I</t>
  </si>
  <si>
    <t>II</t>
  </si>
  <si>
    <t>Antikondensāta plēves ieklāšana pa spārēm ar 40mm ielikumu starp spārēm, b=0,2mm</t>
  </si>
  <si>
    <t>Papildus antiseptizētu koka latu montāža jumta salaiduma vietās ar stiprinājumiem</t>
  </si>
  <si>
    <t>Jumtu seguma nomaiņa</t>
  </si>
  <si>
    <t>Ieejas jumta izbūve ar latojumu asīs B-C 4</t>
  </si>
  <si>
    <t>Skārda vējamalas montāža ieejas jumtiem (2gb.)</t>
  </si>
  <si>
    <t>Ieejas jumtiņu sānu malas skārda apšuvums, b=25m (2gb.)</t>
  </si>
  <si>
    <t xml:space="preserve">Ieejas jumta  koka konstrukciju montāža no antiseptētām brusām  ar  metāla  ļeņkveida  stiprinājumiem </t>
  </si>
  <si>
    <t>Ieejas jumtiņu sānu malas skārda apšuvums (2gb.)</t>
  </si>
  <si>
    <t xml:space="preserve">Gropes iefrēzēšana ventizvadu sienās </t>
  </si>
  <si>
    <t>dziļuma grunts Baumit TiefenGrund vai analogs</t>
  </si>
  <si>
    <t>L</t>
  </si>
  <si>
    <t>armēšanas java ProContact (Baumit vai ekvivalents)</t>
  </si>
  <si>
    <t xml:space="preserve">Stūra profils Ejot 10*15 cm vai ekvivalents </t>
  </si>
  <si>
    <t>Grunts SAKRET PG vai analogs</t>
  </si>
  <si>
    <t>gatavais dekoratīvais silikona apmetums Sakret SIP/B ar grauda izmēru 2mm vai analogs</t>
  </si>
  <si>
    <t>apmetuma tonēšana (skat. Krāsu  pasē)</t>
  </si>
  <si>
    <t>Ventilācijas izvadu atjaunošana (skat. AR-03,06)</t>
  </si>
  <si>
    <t>Ventizvadu sienu gruntēšana</t>
  </si>
  <si>
    <r>
      <t>Ventizvadu sienu</t>
    </r>
    <r>
      <rPr>
        <sz val="10"/>
        <rFont val="Arial Narrow"/>
        <family val="2"/>
        <charset val="186"/>
      </rPr>
      <t xml:space="preserve"> armēšana ar stiklašķiedras sietu </t>
    </r>
  </si>
  <si>
    <t xml:space="preserve"> Dažādi darbi</t>
  </si>
  <si>
    <t xml:space="preserve">Ieejas jumtiņu koka griestu, 2x krāsojums </t>
  </si>
  <si>
    <t xml:space="preserve">Metāla jumta lūka LU2 - 600 x 600 mm montāža, pieslēguma vietu izolēšana, apdare ar skādra nosegdetaļu </t>
  </si>
  <si>
    <t xml:space="preserve">Jumta dzegas remonts </t>
  </si>
  <si>
    <t>20.</t>
  </si>
  <si>
    <t>21.</t>
  </si>
  <si>
    <t>22.</t>
  </si>
  <si>
    <t>23.</t>
  </si>
  <si>
    <t>24.</t>
  </si>
  <si>
    <t>25.</t>
  </si>
  <si>
    <t>Pagaidu ieejas tuneļu izbūve ar gājēju un aizsargjumtiņu</t>
  </si>
  <si>
    <t xml:space="preserve">Konteinera tipa dzīvojamais modulis  </t>
  </si>
  <si>
    <t>Esošā jumta konstrukciju un ieejas jumtiņu (2gb.) azbestcementa jumta seguma un papildelementu (kore, dūmvadu pieslēgumi) demontāža, azbestcementa lokšņu sakraušana un iesaiņošana utilizācijai</t>
  </si>
  <si>
    <t>Esošo jumta lūku demontāža</t>
  </si>
  <si>
    <t>Latojuma izbūve antikondensata plēves stiprināšanai no antiseptētām koka latām 25(h) x 50 mm,(1 šķiras zaģmateriāli, ar mitrumu ne lielāku par 18%) virs spārēm</t>
  </si>
  <si>
    <t>antiseptizēti ar antipirēnu apstrādāti kokmateriāli (koka latas 25(h) x 50mm), s=1000mm</t>
  </si>
  <si>
    <t>Retināta antiseptizētu dēļu klāja zem jumta seguma izbūve, ar soli 225 mm no 50x50mm dēļiem, saskaņā ar projektu (starp esošajām koka latām ar soli 450 mm, papildus izbūvēt jaunas koka latas)</t>
  </si>
  <si>
    <t>antiseptizēti ar antipirēnu apstrādāti kokmateriāli 50 x 50mm</t>
  </si>
  <si>
    <t>pašurbjošās skrūves metālam</t>
  </si>
  <si>
    <t>Skārda kores montāža ar stiprinājumiem un papildmateriāliem  (rūpnieciski krāsots skārds) jumtam</t>
  </si>
  <si>
    <t>Skārda kores montāža ar stiprinājumiem un papildmateriāliem  (rūpnieciski krāsots skārds) ieejas jumtiem (2gb.)</t>
  </si>
  <si>
    <t>Skārda satekņu montāža ar stiprinājumiem un papildmateriāliem  (rūpnieciski krāsots skārds) jumtam</t>
  </si>
  <si>
    <t>Sniega barjeras montāža (sniega aiztures caurules ar stiprinājumiem, RR-22)</t>
  </si>
  <si>
    <t>Jumta lāseņu montēšana, stiprinājumi (rūpnieciski krāsots skārda lāsenis)</t>
  </si>
  <si>
    <t>Jumta lietusūdens notekrenes no krāsota skārda d=150mm montāža ar veidgabaliem, stiprinājumiem, savienojuma vietas apstrādāt ar silikonu</t>
  </si>
  <si>
    <t>Jumta lietusūdens notekcauruļu no krāsota skārda d=100 mm montāža  ( 27gb.) ar veidgabaliem, stiprinājumiem, savienojuma vietas apstrādāt ar silikonu</t>
  </si>
  <si>
    <t>Koka vējdēļu  (125x 25mm) jumta izbūvēm montāža (ar stiprinājumiem) un krāsošana</t>
  </si>
  <si>
    <t>Antikondesāta plēves ieklāšana, stiprinot ar rūpnieciski antiseptizētām latām 50x25 mm pa brusām</t>
  </si>
  <si>
    <t>Retināta dēļu klāja 100x50mm zem jumta seguma izbūve, ar soli 350 mm, saskaņā ar projektu un saskaņā ar skārda jumta montāžas tehnologiju (kokmateriāls apstrādāts ar antiseptiķi un antipirēniem)</t>
  </si>
  <si>
    <t>Ventilācijas šahtu virsjumta daļas remonts (1,6x0,5m)(zudušā skursteņa gala uzmūrēšana, mūrējuma labošana)(precizēt uz vietas)</t>
  </si>
  <si>
    <t xml:space="preserve">Ventilācijas izvadu nosegskārda pie pieslēgumiem montēšana  </t>
  </si>
  <si>
    <t>StarTex stiklašķiedras armēšanas siets 160g, (Baumit vai analogs)</t>
  </si>
  <si>
    <t>Ventizvadu sienu  apdare ar masā tonētu dekoratīvo apmetumu uz silikona bāzes, ieskaitot pamatnes gruntēšanu, atbilstoši krāsas piegādātāja prasībām</t>
  </si>
  <si>
    <t>Ventilācijas kanālu izvadu tīrīšana un vilkmes pārbaude</t>
  </si>
  <si>
    <t>Ventilācijas izvadu aprīkošana ar skārda jumtiņiem</t>
  </si>
  <si>
    <t>Tiešās izmaksas kopā, t.sk. darba devēja sociālais nodoklis (24.09 %):</t>
  </si>
  <si>
    <t>1.   Nodrošināt visu koka elementu aizsardzību pret mitrumu un bioloģisko bojāšanos, kā arī veikt koka konstrukciju ugunsaizsardzību.</t>
  </si>
  <si>
    <t>Blīva, hermētiska un ugunsdroša (EI-30) siltināta metāla bēniņu lūka, 800 x 800mm, (U=1.8W/(m2xK)</t>
  </si>
  <si>
    <t>Tvaika plēves 0,2mm ieklāšana (izolāciju pacelt uz augšu virs siltumizolācijas pie visām bēniņu vertikālajām konstrukcijām)</t>
  </si>
  <si>
    <t>Beramā vate BLT9 vai ekvivalents</t>
  </si>
  <si>
    <t>Bēniņu laipu izbūve (skat. AR - 02)</t>
  </si>
  <si>
    <t>1.   Pirms bēniņu stāva pārseguma siltumizolācijas ieklāšanas, savest kārtībā inženierkomunikācijas.</t>
  </si>
  <si>
    <t xml:space="preserve">sertifikāta Nr. </t>
  </si>
  <si>
    <t>Sastādīja:  ________________________</t>
  </si>
  <si>
    <t xml:space="preserve">Sastādīja: ______________________ </t>
  </si>
  <si>
    <t xml:space="preserve">Tāme  sastādīta  </t>
  </si>
  <si>
    <r>
      <t xml:space="preserve">Sastādīja:                                               </t>
    </r>
    <r>
      <rPr>
        <sz val="10"/>
        <rFont val="Arial Narrow"/>
        <family val="2"/>
        <charset val="186"/>
      </rPr>
      <t xml:space="preserve"> </t>
    </r>
  </si>
  <si>
    <t xml:space="preserve">Tāme  sastādīta </t>
  </si>
  <si>
    <t>Tāme  sastādīta</t>
  </si>
  <si>
    <t xml:space="preserve">Sastādīja: ______________________  </t>
  </si>
  <si>
    <t>darba alga
 (EUR)</t>
  </si>
  <si>
    <t>materiāli
 (EUR)</t>
  </si>
  <si>
    <t>mehānismi
 (EUR)</t>
  </si>
  <si>
    <t>Kopā
 (EUR)</t>
  </si>
  <si>
    <t>summa (EUR)</t>
  </si>
  <si>
    <t>Tāme sastādīta 2019.g. tirgus cenās, pamatojoties uz vienkāršotās atjaunošanas projektu AR daļas rasējumiem un specifikācijām</t>
  </si>
  <si>
    <t>%</t>
  </si>
  <si>
    <t>Jumta seguma izbūve no cinkotā un krāsotā tērauda profilloksnēm RUUKKI CLASSIC (vai analogs), stiprinot ar skrūvēm</t>
  </si>
  <si>
    <t xml:space="preserve">cinkotās un krāsotās tērauda profilloksnes, 0,5mm ( RR23) </t>
  </si>
  <si>
    <t>Ieejas jumta izbūve no cinkotā un krāsotā tērauda profilloksnēm RUUKKI CLASSIC (vai analogs), stiprinot ar skrūvēm (RR23)</t>
  </si>
  <si>
    <t>Ieejas jumtiņa skārda pieslēguma detaļu ar ēkas sienu salaiduma vietas noformēšana, RR23</t>
  </si>
  <si>
    <t>Skārda pieslēguma detaļu ieejas jumtiņu ar ēkas sienām savienojuma vietās montāža ar blīvējumu, stiprinājumi(precīzus locījumu izmērus precizēt darba gaitā), izmantojot gludo skārdu RR23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</si>
</sst>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0\ _-;\-* #,##0.00\ _-;_-* &quot;-&quot;??\ _-;_-@_-"/>
    <numFmt numFmtId="166" formatCode="_-* #,##0.00\ _L_s_-;\-* #,##0.00\ _L_s_-;_-* &quot;-&quot;??\ _L_s_-;_-@_-"/>
    <numFmt numFmtId="167" formatCode="0.00;[Red]0.00"/>
    <numFmt numFmtId="168" formatCode="_-* #,##0.00\ _-;\-* #,##0.00\ _-;_-* \-??\ _-;_-@_-"/>
  </numFmts>
  <fonts count="51">
    <font>
      <sz val="10"/>
      <name val="Arial Cyr"/>
      <charset val="186"/>
    </font>
    <font>
      <sz val="10"/>
      <name val="Arial Cyr"/>
      <charset val="186"/>
    </font>
    <font>
      <sz val="10"/>
      <name val="Arial"/>
      <family val="2"/>
      <charset val="204"/>
    </font>
    <font>
      <sz val="10"/>
      <name val="Arial"/>
      <family val="2"/>
    </font>
    <font>
      <sz val="10"/>
      <name val="Times New Roman"/>
      <family val="1"/>
      <charset val="204"/>
    </font>
    <font>
      <sz val="11"/>
      <color indexed="8"/>
      <name val="Calibri"/>
      <family val="2"/>
      <charset val="186"/>
    </font>
    <font>
      <sz val="10"/>
      <name val="Arial"/>
      <family val="2"/>
      <charset val="186"/>
    </font>
    <font>
      <sz val="10"/>
      <name val="Helv"/>
    </font>
    <font>
      <sz val="10"/>
      <name val="Arial Narrow"/>
      <family val="2"/>
      <charset val="204"/>
    </font>
    <font>
      <sz val="9"/>
      <name val="Arial Narrow"/>
      <family val="2"/>
      <charset val="204"/>
    </font>
    <font>
      <b/>
      <sz val="10"/>
      <name val="Arial Narrow"/>
      <family val="2"/>
      <charset val="204"/>
    </font>
    <font>
      <u/>
      <sz val="10"/>
      <name val="Arial Narrow"/>
      <family val="2"/>
      <charset val="204"/>
    </font>
    <font>
      <sz val="11"/>
      <name val="Arial Narrow"/>
      <family val="2"/>
      <charset val="204"/>
    </font>
    <font>
      <b/>
      <sz val="14"/>
      <name val="Arial Narrow"/>
      <family val="2"/>
      <charset val="204"/>
    </font>
    <font>
      <sz val="10"/>
      <name val="Arial Narrow"/>
      <family val="2"/>
      <charset val="186"/>
    </font>
    <font>
      <b/>
      <sz val="12"/>
      <name val="Arial Narrow"/>
      <family val="2"/>
      <charset val="204"/>
    </font>
    <font>
      <sz val="12"/>
      <name val="Arial Narrow"/>
      <family val="2"/>
      <charset val="204"/>
    </font>
    <font>
      <sz val="10"/>
      <name val="MS Sans Serif"/>
      <family val="2"/>
      <charset val="186"/>
    </font>
    <font>
      <sz val="10"/>
      <name val="Tahoma"/>
      <family val="2"/>
      <charset val="186"/>
    </font>
    <font>
      <sz val="11"/>
      <color theme="1"/>
      <name val="Calibri"/>
      <family val="2"/>
      <charset val="186"/>
      <scheme val="minor"/>
    </font>
    <font>
      <sz val="10"/>
      <color rgb="FFFF0000"/>
      <name val="Arial Narrow"/>
      <family val="2"/>
      <charset val="204"/>
    </font>
    <font>
      <b/>
      <sz val="16"/>
      <name val="Times New Roman"/>
      <family val="1"/>
      <charset val="204"/>
    </font>
    <font>
      <sz val="10"/>
      <color indexed="17"/>
      <name val="Times New Roman"/>
      <family val="1"/>
      <charset val="204"/>
    </font>
    <font>
      <sz val="8"/>
      <color indexed="10"/>
      <name val="Times New Roman"/>
      <family val="1"/>
      <charset val="204"/>
    </font>
    <font>
      <sz val="10"/>
      <color indexed="10"/>
      <name val="Times New Roman"/>
      <family val="1"/>
      <charset val="204"/>
    </font>
    <font>
      <b/>
      <sz val="10"/>
      <color rgb="FFFF0000"/>
      <name val="Times New Roman"/>
      <family val="1"/>
      <charset val="186"/>
    </font>
    <font>
      <b/>
      <sz val="10"/>
      <color indexed="10"/>
      <name val="Times New Roman"/>
      <family val="1"/>
      <charset val="204"/>
    </font>
    <font>
      <sz val="11"/>
      <color indexed="8"/>
      <name val="Arial Narrow"/>
      <family val="2"/>
      <charset val="186"/>
    </font>
    <font>
      <b/>
      <sz val="10"/>
      <name val="Arial Narrow"/>
      <family val="2"/>
      <charset val="186"/>
    </font>
    <font>
      <sz val="11"/>
      <name val="Arial Narrow"/>
      <family val="2"/>
      <charset val="186"/>
    </font>
    <font>
      <i/>
      <sz val="6"/>
      <name val="Arial Narrow"/>
      <family val="2"/>
      <charset val="186"/>
    </font>
    <font>
      <sz val="6"/>
      <name val="Arial Narrow"/>
      <family val="2"/>
      <charset val="186"/>
    </font>
    <font>
      <i/>
      <sz val="10"/>
      <name val="Arial Narrow"/>
      <family val="2"/>
      <charset val="186"/>
    </font>
    <font>
      <b/>
      <sz val="16"/>
      <name val="Arial Narrow"/>
      <family val="2"/>
      <charset val="186"/>
    </font>
    <font>
      <b/>
      <sz val="12"/>
      <name val="Arial Narrow"/>
      <family val="2"/>
      <charset val="186"/>
    </font>
    <font>
      <i/>
      <sz val="8"/>
      <name val="Arial Narrow"/>
      <family val="2"/>
      <charset val="186"/>
    </font>
    <font>
      <i/>
      <sz val="11"/>
      <name val="Arial Narrow"/>
      <family val="2"/>
      <charset val="186"/>
    </font>
    <font>
      <b/>
      <sz val="11"/>
      <name val="Arial Narrow"/>
      <family val="2"/>
      <charset val="186"/>
    </font>
    <font>
      <sz val="12"/>
      <name val="Arial Narrow"/>
      <family val="2"/>
      <charset val="186"/>
    </font>
    <font>
      <b/>
      <u/>
      <sz val="11"/>
      <name val="Arial Narrow"/>
      <family val="2"/>
      <charset val="186"/>
    </font>
    <font>
      <i/>
      <sz val="9"/>
      <name val="Arial Narrow"/>
      <family val="2"/>
      <charset val="186"/>
    </font>
    <font>
      <u/>
      <sz val="10"/>
      <name val="Arial Narrow"/>
      <family val="2"/>
      <charset val="186"/>
    </font>
    <font>
      <sz val="9"/>
      <name val="Arial Narrow"/>
      <family val="2"/>
      <charset val="186"/>
    </font>
    <font>
      <u/>
      <sz val="11"/>
      <name val="Arial Narrow"/>
      <family val="2"/>
      <charset val="204"/>
    </font>
    <font>
      <b/>
      <u/>
      <sz val="14"/>
      <name val="Arial Narrow"/>
      <family val="2"/>
      <charset val="204"/>
    </font>
    <font>
      <sz val="10"/>
      <color theme="1"/>
      <name val="Arial Narrow"/>
      <family val="2"/>
      <charset val="186"/>
    </font>
    <font>
      <b/>
      <u/>
      <sz val="10"/>
      <name val="Arial Narrow"/>
      <family val="2"/>
      <charset val="186"/>
    </font>
    <font>
      <sz val="11"/>
      <color indexed="8"/>
      <name val="Calibri"/>
      <family val="2"/>
      <charset val="204"/>
    </font>
    <font>
      <sz val="10"/>
      <color indexed="8"/>
      <name val="Arial Narrow"/>
      <family val="2"/>
      <charset val="186"/>
    </font>
    <font>
      <sz val="10"/>
      <color rgb="FFFF0000"/>
      <name val="Arial Narrow"/>
      <family val="2"/>
      <charset val="186"/>
    </font>
    <font>
      <u/>
      <sz val="11"/>
      <name val="Arial Narrow"/>
      <family val="2"/>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26"/>
      </patternFill>
    </fill>
  </fills>
  <borders count="2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3"/>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3"/>
      </bottom>
      <diagonal/>
    </border>
    <border>
      <left/>
      <right style="hair">
        <color auto="1"/>
      </right>
      <top style="thin">
        <color indexed="64"/>
      </top>
      <bottom style="thin">
        <color indexed="64"/>
      </bottom>
      <diagonal/>
    </border>
    <border>
      <left/>
      <right style="hair">
        <color auto="1"/>
      </right>
      <top style="hair">
        <color auto="1"/>
      </top>
      <bottom/>
      <diagonal/>
    </border>
    <border>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auto="1"/>
      </top>
      <bottom style="hair">
        <color auto="1"/>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style="hair">
        <color indexed="63"/>
      </bottom>
      <diagonal/>
    </border>
    <border>
      <left style="hair">
        <color indexed="64"/>
      </left>
      <right style="hair">
        <color indexed="64"/>
      </right>
      <top style="thin">
        <color indexed="64"/>
      </top>
      <bottom style="hair">
        <color indexed="63"/>
      </bottom>
      <diagonal/>
    </border>
    <border>
      <left/>
      <right style="hair">
        <color indexed="63"/>
      </right>
      <top/>
      <bottom style="hair">
        <color indexed="63"/>
      </bottom>
      <diagonal/>
    </border>
    <border>
      <left style="hair">
        <color indexed="63"/>
      </left>
      <right style="hair">
        <color indexed="63"/>
      </right>
      <top/>
      <bottom style="hair">
        <color indexed="63"/>
      </bottom>
      <diagonal/>
    </border>
    <border>
      <left style="hair">
        <color indexed="63"/>
      </left>
      <right/>
      <top/>
      <bottom style="hair">
        <color indexed="63"/>
      </bottom>
      <diagonal/>
    </border>
    <border>
      <left style="hair">
        <color auto="1"/>
      </left>
      <right style="hair">
        <color auto="1"/>
      </right>
      <top style="hair">
        <color auto="1"/>
      </top>
      <bottom style="hair">
        <color auto="1"/>
      </bottom>
      <diagonal/>
    </border>
    <border>
      <left style="thin">
        <color indexed="64"/>
      </left>
      <right style="hair">
        <color indexed="64"/>
      </right>
      <top/>
      <bottom style="hair">
        <color auto="1"/>
      </bottom>
      <diagonal/>
    </border>
    <border>
      <left style="hair">
        <color indexed="64"/>
      </left>
      <right style="thin">
        <color indexed="64"/>
      </right>
      <top style="hair">
        <color auto="1"/>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indexed="64"/>
      </left>
      <right/>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12"/>
      </left>
      <right style="hair">
        <color indexed="8"/>
      </right>
      <top style="hair">
        <color indexed="12"/>
      </top>
      <bottom style="hair">
        <color indexed="8"/>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indexed="63"/>
      </left>
      <right style="hair">
        <color indexed="63"/>
      </right>
      <top style="hair">
        <color indexed="63"/>
      </top>
      <bottom style="hair">
        <color indexed="64"/>
      </bottom>
      <diagonal/>
    </border>
    <border>
      <left style="hair">
        <color indexed="63"/>
      </left>
      <right style="hair">
        <color indexed="63"/>
      </right>
      <top style="hair">
        <color indexed="64"/>
      </top>
      <bottom style="hair">
        <color indexed="64"/>
      </bottom>
      <diagonal/>
    </border>
    <border>
      <left style="hair">
        <color auto="1"/>
      </left>
      <right style="hair">
        <color auto="1"/>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style="hair">
        <color indexed="63"/>
      </left>
      <right/>
      <top style="hair">
        <color indexed="63"/>
      </top>
      <bottom style="hair">
        <color indexed="63"/>
      </bottom>
      <diagonal/>
    </border>
    <border>
      <left style="hair">
        <color indexed="64"/>
      </left>
      <right style="thin">
        <color indexed="64"/>
      </right>
      <top style="hair">
        <color indexed="64"/>
      </top>
      <bottom style="hair">
        <color indexed="64"/>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3"/>
      </left>
      <right style="hair">
        <color indexed="63"/>
      </right>
      <top/>
      <bottom style="hair">
        <color indexed="63"/>
      </bottom>
      <diagonal/>
    </border>
    <border>
      <left style="hair">
        <color indexed="63"/>
      </left>
      <right/>
      <top/>
      <bottom style="hair">
        <color indexed="63"/>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63"/>
      </left>
      <right/>
      <top style="hair">
        <color indexed="63"/>
      </top>
      <bottom style="hair">
        <color indexed="64"/>
      </bottom>
      <diagonal/>
    </border>
    <border>
      <left style="thin">
        <color indexed="64"/>
      </left>
      <right style="thin">
        <color indexed="64"/>
      </right>
      <top style="hair">
        <color indexed="63"/>
      </top>
      <bottom style="hair">
        <color indexed="64"/>
      </bottom>
      <diagonal/>
    </border>
    <border>
      <left/>
      <right style="hair">
        <color indexed="63"/>
      </right>
      <top style="hair">
        <color indexed="63"/>
      </top>
      <bottom style="hair">
        <color indexed="64"/>
      </bottom>
      <diagonal/>
    </border>
    <border>
      <left/>
      <right style="hair">
        <color indexed="63"/>
      </right>
      <top style="hair">
        <color indexed="64"/>
      </top>
      <bottom style="hair">
        <color indexed="64"/>
      </bottom>
      <diagonal/>
    </border>
    <border>
      <left style="hair">
        <color indexed="63"/>
      </left>
      <right style="hair">
        <color indexed="63"/>
      </right>
      <top style="hair">
        <color indexed="64"/>
      </top>
      <bottom style="hair">
        <color indexed="64"/>
      </bottom>
      <diagonal/>
    </border>
    <border>
      <left style="hair">
        <color indexed="63"/>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auto="1"/>
      </top>
      <bottom style="hair">
        <color indexed="63"/>
      </bottom>
      <diagonal/>
    </border>
    <border>
      <left style="hair">
        <color indexed="64"/>
      </left>
      <right style="thin">
        <color indexed="64"/>
      </right>
      <top style="hair">
        <color auto="1"/>
      </top>
      <bottom style="hair">
        <color indexed="63"/>
      </bottom>
      <diagonal/>
    </border>
    <border>
      <left style="hair">
        <color indexed="63"/>
      </left>
      <right/>
      <top style="hair">
        <color indexed="63"/>
      </top>
      <bottom style="hair">
        <color indexed="63"/>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style="hair">
        <color indexed="8"/>
      </top>
      <bottom style="hair">
        <color indexed="8"/>
      </bottom>
      <diagonal/>
    </border>
    <border>
      <left style="hair">
        <color indexed="8"/>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s>
  <cellStyleXfs count="25">
    <xf numFmtId="0" fontId="0" fillId="0" borderId="0"/>
    <xf numFmtId="43" fontId="1" fillId="0" borderId="0" applyFont="0" applyFill="0" applyBorder="0" applyAlignment="0" applyProtection="0"/>
    <xf numFmtId="0" fontId="5" fillId="0" borderId="0"/>
    <xf numFmtId="0" fontId="19" fillId="0" borderId="0"/>
    <xf numFmtId="0" fontId="6" fillId="0" borderId="0"/>
    <xf numFmtId="0" fontId="6" fillId="0" borderId="0"/>
    <xf numFmtId="0" fontId="6" fillId="0" borderId="0"/>
    <xf numFmtId="0" fontId="17" fillId="0" borderId="0"/>
    <xf numFmtId="0" fontId="6" fillId="0" borderId="0"/>
    <xf numFmtId="0" fontId="2" fillId="0" borderId="0"/>
    <xf numFmtId="0" fontId="7" fillId="0" borderId="0"/>
    <xf numFmtId="0" fontId="7" fillId="0" borderId="0"/>
    <xf numFmtId="0" fontId="7"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2" fillId="0" borderId="0"/>
    <xf numFmtId="0" fontId="6" fillId="0" borderId="0"/>
    <xf numFmtId="0" fontId="2" fillId="0" borderId="0"/>
    <xf numFmtId="0" fontId="1" fillId="0" borderId="0"/>
    <xf numFmtId="0" fontId="6" fillId="0" borderId="0"/>
    <xf numFmtId="0" fontId="47" fillId="0" borderId="0"/>
    <xf numFmtId="0" fontId="3" fillId="0" borderId="0" applyNumberFormat="0" applyFill="0" applyBorder="0" applyAlignment="0" applyProtection="0"/>
    <xf numFmtId="0" fontId="2" fillId="0" borderId="0"/>
    <xf numFmtId="0" fontId="6" fillId="0" borderId="0"/>
  </cellStyleXfs>
  <cellXfs count="689">
    <xf numFmtId="0" fontId="0" fillId="0" borderId="0" xfId="0"/>
    <xf numFmtId="0" fontId="4" fillId="0" borderId="0" xfId="0" applyFont="1" applyFill="1"/>
    <xf numFmtId="0" fontId="8" fillId="0" borderId="0" xfId="0" applyFont="1"/>
    <xf numFmtId="0" fontId="8" fillId="0" borderId="0" xfId="0" applyFont="1" applyFill="1"/>
    <xf numFmtId="2" fontId="8" fillId="0" borderId="0" xfId="0" applyNumberFormat="1" applyFont="1" applyFill="1"/>
    <xf numFmtId="0" fontId="8" fillId="0" borderId="0" xfId="0" applyFont="1" applyFill="1" applyAlignment="1">
      <alignment horizontal="center"/>
    </xf>
    <xf numFmtId="0" fontId="10" fillId="0" borderId="0" xfId="0" applyFont="1"/>
    <xf numFmtId="0" fontId="8" fillId="0" borderId="0" xfId="0" applyFont="1" applyAlignment="1"/>
    <xf numFmtId="2" fontId="8" fillId="0" borderId="0" xfId="0" applyNumberFormat="1" applyFont="1" applyFill="1" applyBorder="1" applyAlignment="1">
      <alignment horizontal="center"/>
    </xf>
    <xf numFmtId="43" fontId="8" fillId="0" borderId="0" xfId="1" applyFont="1" applyFill="1" applyBorder="1" applyAlignment="1">
      <alignment horizontal="center"/>
    </xf>
    <xf numFmtId="43" fontId="9" fillId="0" borderId="0" xfId="1" applyFont="1" applyFill="1" applyBorder="1" applyAlignment="1">
      <alignment horizontal="center"/>
    </xf>
    <xf numFmtId="165"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10" fillId="0" borderId="0" xfId="0" applyFont="1" applyBorder="1"/>
    <xf numFmtId="0" fontId="8" fillId="0" borderId="18" xfId="0" applyFont="1" applyFill="1" applyBorder="1" applyAlignment="1">
      <alignment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vertical="center"/>
    </xf>
    <xf numFmtId="2" fontId="10"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8" fillId="0" borderId="20" xfId="0" applyFont="1" applyFill="1" applyBorder="1" applyAlignment="1">
      <alignment horizontal="center" textRotation="90" wrapText="1"/>
    </xf>
    <xf numFmtId="0" fontId="4" fillId="0" borderId="0" xfId="0" applyFont="1"/>
    <xf numFmtId="0" fontId="4" fillId="0" borderId="0" xfId="0" applyFont="1" applyBorder="1"/>
    <xf numFmtId="0" fontId="21" fillId="0" borderId="0" xfId="0" applyFont="1" applyAlignment="1">
      <alignment horizontal="center"/>
    </xf>
    <xf numFmtId="2" fontId="22" fillId="0" borderId="0" xfId="0" applyNumberFormat="1" applyFont="1"/>
    <xf numFmtId="2" fontId="23" fillId="0" borderId="0" xfId="0" applyNumberFormat="1" applyFont="1"/>
    <xf numFmtId="0" fontId="24" fillId="0" borderId="0" xfId="0" applyFont="1"/>
    <xf numFmtId="0" fontId="25" fillId="0" borderId="0" xfId="0" applyFont="1"/>
    <xf numFmtId="2" fontId="26" fillId="0" borderId="0" xfId="0" applyNumberFormat="1" applyFont="1"/>
    <xf numFmtId="2" fontId="4" fillId="0" borderId="0" xfId="0" applyNumberFormat="1" applyFont="1" applyFill="1"/>
    <xf numFmtId="0" fontId="4" fillId="0" borderId="0" xfId="0" applyFont="1" applyFill="1" applyBorder="1"/>
    <xf numFmtId="0" fontId="4" fillId="0" borderId="0" xfId="0" applyFont="1" applyFill="1" applyAlignment="1">
      <alignment horizontal="center"/>
    </xf>
    <xf numFmtId="0" fontId="8" fillId="0" borderId="6" xfId="0" applyFont="1" applyFill="1" applyBorder="1" applyAlignment="1">
      <alignment horizontal="center" textRotation="90" wrapText="1"/>
    </xf>
    <xf numFmtId="0" fontId="8" fillId="0" borderId="7" xfId="0" applyFont="1" applyFill="1" applyBorder="1" applyAlignment="1">
      <alignment horizontal="center" textRotation="90" wrapText="1"/>
    </xf>
    <xf numFmtId="0" fontId="8" fillId="0" borderId="0" xfId="0" applyFont="1" applyAlignment="1">
      <alignment horizontal="left"/>
    </xf>
    <xf numFmtId="0" fontId="27" fillId="0" borderId="40" xfId="0" applyNumberFormat="1" applyFont="1" applyBorder="1" applyAlignment="1">
      <alignment horizontal="left" vertical="center"/>
    </xf>
    <xf numFmtId="0" fontId="28" fillId="0" borderId="0" xfId="0" applyFont="1" applyAlignment="1"/>
    <xf numFmtId="0" fontId="29"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horizontal="right" vertical="top"/>
    </xf>
    <xf numFmtId="0" fontId="30" fillId="0" borderId="32" xfId="0" applyNumberFormat="1" applyFont="1" applyFill="1" applyBorder="1" applyAlignment="1" applyProtection="1">
      <alignment horizontal="right" vertical="top"/>
    </xf>
    <xf numFmtId="0" fontId="30" fillId="0" borderId="24" xfId="0" applyNumberFormat="1" applyFont="1" applyFill="1" applyBorder="1" applyAlignment="1" applyProtection="1">
      <alignment horizontal="right" vertical="top"/>
    </xf>
    <xf numFmtId="0" fontId="30" fillId="0" borderId="0" xfId="0" applyNumberFormat="1" applyFont="1" applyFill="1" applyBorder="1" applyAlignment="1" applyProtection="1">
      <alignment horizontal="right" vertical="top" wrapText="1"/>
    </xf>
    <xf numFmtId="0" fontId="32" fillId="0" borderId="0" xfId="0" applyNumberFormat="1" applyFont="1" applyFill="1" applyBorder="1" applyAlignment="1" applyProtection="1">
      <alignment horizontal="right" vertical="top" wrapText="1"/>
    </xf>
    <xf numFmtId="0" fontId="29" fillId="0" borderId="0" xfId="0" applyNumberFormat="1" applyFont="1" applyFill="1" applyBorder="1" applyAlignment="1" applyProtection="1">
      <alignment horizontal="left" vertical="top"/>
    </xf>
    <xf numFmtId="0" fontId="36" fillId="0" borderId="0" xfId="0" applyNumberFormat="1" applyFont="1" applyFill="1" applyBorder="1" applyAlignment="1" applyProtection="1">
      <alignment horizontal="center" vertical="top" wrapText="1"/>
    </xf>
    <xf numFmtId="0" fontId="36" fillId="0" borderId="0" xfId="0" applyNumberFormat="1" applyFont="1" applyFill="1" applyBorder="1" applyAlignment="1" applyProtection="1">
      <alignment vertical="top" wrapText="1"/>
    </xf>
    <xf numFmtId="0" fontId="29" fillId="0" borderId="17" xfId="0" applyNumberFormat="1" applyFont="1" applyFill="1" applyBorder="1" applyAlignment="1" applyProtection="1">
      <alignment horizontal="center" vertical="center" wrapText="1"/>
    </xf>
    <xf numFmtId="0" fontId="29" fillId="0" borderId="21" xfId="0" applyNumberFormat="1" applyFont="1" applyFill="1" applyBorder="1" applyAlignment="1" applyProtection="1">
      <alignment horizontal="center" vertical="center"/>
    </xf>
    <xf numFmtId="0" fontId="29" fillId="0" borderId="18" xfId="0" applyNumberFormat="1" applyFont="1" applyFill="1" applyBorder="1" applyAlignment="1" applyProtection="1">
      <alignment horizontal="center" vertical="center" wrapText="1"/>
    </xf>
    <xf numFmtId="0" fontId="29" fillId="0" borderId="21" xfId="0" applyNumberFormat="1" applyFont="1" applyFill="1" applyBorder="1" applyAlignment="1" applyProtection="1">
      <alignment horizontal="center" vertical="center" wrapText="1"/>
    </xf>
    <xf numFmtId="0" fontId="29" fillId="0" borderId="0" xfId="0" applyFont="1"/>
    <xf numFmtId="0" fontId="38" fillId="0" borderId="17" xfId="17" applyFont="1" applyBorder="1" applyAlignment="1">
      <alignment horizontal="center" vertical="center" wrapText="1"/>
    </xf>
    <xf numFmtId="0" fontId="34" fillId="0" borderId="21" xfId="0" applyFont="1" applyFill="1" applyBorder="1" applyAlignment="1">
      <alignment horizontal="right" vertical="center"/>
    </xf>
    <xf numFmtId="4" fontId="34" fillId="0" borderId="21" xfId="0" applyNumberFormat="1" applyFont="1" applyBorder="1" applyAlignment="1">
      <alignment horizontal="center" vertical="center"/>
    </xf>
    <xf numFmtId="4" fontId="34" fillId="0" borderId="10" xfId="0" applyNumberFormat="1" applyFont="1" applyBorder="1" applyAlignment="1">
      <alignment horizontal="center" vertical="center"/>
    </xf>
    <xf numFmtId="4" fontId="29" fillId="0" borderId="0" xfId="0" applyNumberFormat="1" applyFont="1"/>
    <xf numFmtId="0" fontId="38" fillId="0" borderId="0" xfId="0" applyFont="1"/>
    <xf numFmtId="0" fontId="29" fillId="0" borderId="0" xfId="11" applyFont="1" applyAlignment="1">
      <alignment vertical="center"/>
    </xf>
    <xf numFmtId="4" fontId="29" fillId="0" borderId="0" xfId="11" applyNumberFormat="1" applyFont="1" applyAlignment="1">
      <alignment vertical="center"/>
    </xf>
    <xf numFmtId="0" fontId="16" fillId="0" borderId="0" xfId="0" applyFont="1" applyBorder="1" applyAlignment="1"/>
    <xf numFmtId="0" fontId="16" fillId="0" borderId="0" xfId="0" applyFont="1" applyFill="1" applyBorder="1" applyAlignment="1">
      <alignment vertical="top"/>
    </xf>
    <xf numFmtId="0" fontId="16" fillId="0" borderId="0" xfId="0" applyFont="1"/>
    <xf numFmtId="0" fontId="38" fillId="0" borderId="0" xfId="0" applyFont="1" applyBorder="1" applyAlignment="1"/>
    <xf numFmtId="0" fontId="38" fillId="0" borderId="0" xfId="0" applyFont="1" applyFill="1" applyAlignment="1">
      <alignment horizontal="left"/>
    </xf>
    <xf numFmtId="0" fontId="38" fillId="0" borderId="0" xfId="0" applyNumberFormat="1" applyFont="1" applyFill="1" applyBorder="1" applyAlignment="1" applyProtection="1">
      <alignment vertical="top"/>
    </xf>
    <xf numFmtId="9" fontId="29" fillId="0" borderId="11" xfId="0" applyNumberFormat="1" applyFont="1" applyBorder="1" applyAlignment="1">
      <alignment horizontal="center" vertical="center" wrapText="1"/>
    </xf>
    <xf numFmtId="2" fontId="12" fillId="0" borderId="5" xfId="0" applyNumberFormat="1" applyFont="1" applyFill="1" applyBorder="1" applyAlignment="1">
      <alignment horizontal="center" vertical="center"/>
    </xf>
    <xf numFmtId="4" fontId="29" fillId="0" borderId="6" xfId="0" applyNumberFormat="1" applyFont="1" applyBorder="1" applyAlignment="1">
      <alignment horizontal="center" vertical="center" wrapText="1"/>
    </xf>
    <xf numFmtId="4" fontId="29" fillId="0" borderId="9"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9" fontId="29" fillId="0" borderId="14" xfId="0" applyNumberFormat="1" applyFont="1" applyBorder="1" applyAlignment="1">
      <alignment horizontal="center" vertical="center" wrapText="1"/>
    </xf>
    <xf numFmtId="2" fontId="12" fillId="0" borderId="38" xfId="0" applyNumberFormat="1" applyFont="1" applyFill="1" applyBorder="1" applyAlignment="1">
      <alignment horizontal="center" vertical="center"/>
    </xf>
    <xf numFmtId="4" fontId="36" fillId="0" borderId="35" xfId="0" applyNumberFormat="1" applyFont="1" applyBorder="1" applyAlignment="1">
      <alignment horizontal="center" vertical="center" wrapText="1"/>
    </xf>
    <xf numFmtId="4" fontId="36" fillId="0" borderId="36" xfId="0" applyNumberFormat="1" applyFont="1" applyBorder="1" applyAlignment="1">
      <alignment horizontal="center" vertical="center" wrapText="1"/>
    </xf>
    <xf numFmtId="0" fontId="37" fillId="0" borderId="21" xfId="0" applyFont="1" applyBorder="1" applyAlignment="1">
      <alignment horizontal="center" vertical="center"/>
    </xf>
    <xf numFmtId="2" fontId="15" fillId="0" borderId="10" xfId="0" applyNumberFormat="1" applyFont="1" applyFill="1" applyBorder="1" applyAlignment="1">
      <alignment horizontal="center" vertical="center"/>
    </xf>
    <xf numFmtId="4" fontId="37" fillId="0" borderId="22" xfId="0" applyNumberFormat="1" applyFont="1" applyBorder="1" applyAlignment="1">
      <alignment horizontal="center"/>
    </xf>
    <xf numFmtId="4" fontId="37" fillId="0" borderId="4" xfId="0" applyNumberFormat="1" applyFont="1" applyBorder="1" applyAlignment="1">
      <alignment horizontal="center"/>
    </xf>
    <xf numFmtId="4" fontId="37" fillId="0" borderId="29" xfId="0" applyNumberFormat="1" applyFont="1" applyBorder="1" applyAlignment="1">
      <alignment horizontal="center"/>
    </xf>
    <xf numFmtId="0" fontId="8" fillId="0" borderId="24" xfId="0" applyFont="1" applyBorder="1" applyAlignment="1"/>
    <xf numFmtId="0" fontId="14" fillId="0" borderId="0" xfId="0" applyFont="1"/>
    <xf numFmtId="0" fontId="14" fillId="0" borderId="0" xfId="0" applyFont="1" applyAlignment="1"/>
    <xf numFmtId="0" fontId="14" fillId="0" borderId="0" xfId="0" applyFont="1" applyBorder="1"/>
    <xf numFmtId="2" fontId="34" fillId="0" borderId="0" xfId="0" applyNumberFormat="1" applyFont="1"/>
    <xf numFmtId="2" fontId="38" fillId="0" borderId="0" xfId="0" applyNumberFormat="1" applyFont="1"/>
    <xf numFmtId="0" fontId="14" fillId="0" borderId="21" xfId="0" applyFont="1" applyBorder="1" applyAlignment="1">
      <alignment horizontal="center" vertical="center" textRotation="90" wrapText="1"/>
    </xf>
    <xf numFmtId="0" fontId="32" fillId="0" borderId="12" xfId="0" applyFont="1" applyBorder="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29" fillId="0" borderId="11" xfId="0" applyFont="1" applyBorder="1" applyAlignment="1">
      <alignment horizontal="center" vertical="center" textRotation="90" wrapText="1"/>
    </xf>
    <xf numFmtId="0" fontId="29" fillId="0" borderId="33" xfId="0" applyFont="1" applyBorder="1" applyAlignment="1">
      <alignment horizontal="center" vertical="center" textRotation="90" wrapText="1"/>
    </xf>
    <xf numFmtId="0" fontId="29" fillId="0" borderId="6" xfId="0" applyFont="1" applyBorder="1" applyAlignment="1">
      <alignment horizontal="center" vertical="center" textRotation="90" wrapText="1"/>
    </xf>
    <xf numFmtId="0" fontId="29" fillId="0" borderId="7" xfId="0" applyFont="1" applyBorder="1" applyAlignment="1">
      <alignment horizontal="center" vertical="center" textRotation="90" wrapText="1"/>
    </xf>
    <xf numFmtId="4" fontId="14" fillId="0" borderId="0" xfId="0" applyNumberFormat="1" applyFont="1"/>
    <xf numFmtId="0" fontId="39" fillId="0" borderId="17" xfId="0" applyFont="1" applyBorder="1" applyAlignment="1">
      <alignment vertical="center" wrapText="1"/>
    </xf>
    <xf numFmtId="4" fontId="39" fillId="0" borderId="21" xfId="0" applyNumberFormat="1" applyFont="1" applyFill="1" applyBorder="1" applyAlignment="1">
      <alignment horizontal="center" vertical="center" wrapText="1"/>
    </xf>
    <xf numFmtId="0" fontId="40" fillId="0" borderId="0" xfId="0" applyFont="1"/>
    <xf numFmtId="0" fontId="34" fillId="0" borderId="0" xfId="0" applyFont="1"/>
    <xf numFmtId="0" fontId="14" fillId="0" borderId="0" xfId="4" applyFont="1" applyFill="1" applyBorder="1" applyAlignment="1">
      <alignment vertical="center" wrapText="1"/>
    </xf>
    <xf numFmtId="0" fontId="14" fillId="0" borderId="0" xfId="4" applyFont="1" applyFill="1" applyBorder="1" applyAlignment="1">
      <alignment vertical="center"/>
    </xf>
    <xf numFmtId="4" fontId="14" fillId="0" borderId="0" xfId="4" applyNumberFormat="1" applyFont="1" applyFill="1" applyBorder="1" applyAlignment="1">
      <alignment horizontal="center" vertical="center"/>
    </xf>
    <xf numFmtId="0" fontId="14" fillId="0" borderId="0" xfId="4" applyFont="1" applyFill="1" applyBorder="1" applyAlignment="1">
      <alignment horizontal="center" vertical="center"/>
    </xf>
    <xf numFmtId="2" fontId="14" fillId="0" borderId="0" xfId="4" applyNumberFormat="1" applyFont="1" applyFill="1" applyBorder="1" applyAlignment="1">
      <alignment horizontal="center" vertical="center"/>
    </xf>
    <xf numFmtId="0" fontId="41" fillId="0" borderId="0" xfId="4" applyFont="1" applyFill="1" applyBorder="1" applyAlignment="1">
      <alignment vertical="center"/>
    </xf>
    <xf numFmtId="0" fontId="14" fillId="0" borderId="0" xfId="0" applyFont="1" applyFill="1" applyBorder="1" applyAlignment="1">
      <alignment horizontal="right"/>
    </xf>
    <xf numFmtId="0" fontId="41" fillId="0" borderId="0" xfId="4" applyFont="1" applyFill="1" applyBorder="1" applyAlignment="1">
      <alignment vertical="center" wrapText="1"/>
    </xf>
    <xf numFmtId="0" fontId="14" fillId="0" borderId="0" xfId="0" applyFont="1" applyFill="1" applyBorder="1" applyAlignment="1">
      <alignment vertical="top"/>
    </xf>
    <xf numFmtId="0" fontId="14" fillId="0" borderId="0" xfId="0" applyFont="1" applyFill="1"/>
    <xf numFmtId="0" fontId="14" fillId="0" borderId="0" xfId="0" applyFont="1" applyFill="1" applyAlignment="1">
      <alignment horizontal="center"/>
    </xf>
    <xf numFmtId="0" fontId="14" fillId="0" borderId="0" xfId="0" applyFont="1" applyFill="1" applyBorder="1" applyAlignment="1">
      <alignment horizontal="center"/>
    </xf>
    <xf numFmtId="0" fontId="29" fillId="0" borderId="11" xfId="0" applyFont="1" applyBorder="1" applyAlignment="1">
      <alignment horizontal="center" vertical="center" textRotation="90"/>
    </xf>
    <xf numFmtId="0" fontId="29" fillId="0" borderId="37" xfId="0" applyFont="1" applyBorder="1" applyAlignment="1">
      <alignment horizontal="center" vertical="center"/>
    </xf>
    <xf numFmtId="0" fontId="42" fillId="0" borderId="12" xfId="11" applyFont="1" applyFill="1" applyBorder="1" applyAlignment="1">
      <alignment horizontal="center" vertical="center" wrapText="1"/>
    </xf>
    <xf numFmtId="0" fontId="42" fillId="0" borderId="4" xfId="11" applyFont="1" applyFill="1" applyBorder="1" applyAlignment="1">
      <alignment horizontal="center" vertical="center" wrapText="1"/>
    </xf>
    <xf numFmtId="0" fontId="42" fillId="0" borderId="29" xfId="11" applyFont="1" applyFill="1" applyBorder="1" applyAlignment="1">
      <alignment horizontal="center" vertical="center" wrapText="1"/>
    </xf>
    <xf numFmtId="0" fontId="42" fillId="0" borderId="19" xfId="11" applyFont="1" applyFill="1" applyBorder="1" applyAlignment="1">
      <alignment horizontal="center" vertical="center" wrapText="1"/>
    </xf>
    <xf numFmtId="0" fontId="42" fillId="0" borderId="21" xfId="11" applyFont="1" applyFill="1" applyBorder="1" applyAlignment="1">
      <alignment horizontal="center" vertical="center" wrapText="1"/>
    </xf>
    <xf numFmtId="2" fontId="39" fillId="0" borderId="12" xfId="0" applyNumberFormat="1" applyFont="1" applyFill="1" applyBorder="1" applyAlignment="1">
      <alignment horizontal="center" vertical="center" wrapText="1"/>
    </xf>
    <xf numFmtId="2" fontId="39" fillId="0" borderId="21" xfId="0" applyNumberFormat="1" applyFont="1" applyFill="1" applyBorder="1" applyAlignment="1">
      <alignment horizontal="center" vertical="center" wrapText="1"/>
    </xf>
    <xf numFmtId="0" fontId="45" fillId="0" borderId="0" xfId="0" applyFont="1"/>
    <xf numFmtId="0" fontId="8" fillId="0" borderId="47" xfId="0" applyFont="1" applyFill="1" applyBorder="1" applyAlignment="1">
      <alignment horizontal="center"/>
    </xf>
    <xf numFmtId="2" fontId="39" fillId="0" borderId="17" xfId="0" applyNumberFormat="1" applyFont="1" applyFill="1" applyBorder="1" applyAlignment="1">
      <alignment horizontal="center" vertical="center" wrapText="1"/>
    </xf>
    <xf numFmtId="0" fontId="42" fillId="0" borderId="48" xfId="11" applyFont="1" applyFill="1" applyBorder="1" applyAlignment="1">
      <alignment horizontal="center" vertical="center" wrapText="1"/>
    </xf>
    <xf numFmtId="0" fontId="29" fillId="0" borderId="11" xfId="0" applyFont="1" applyFill="1" applyBorder="1" applyAlignment="1">
      <alignment horizontal="center" vertical="center" textRotation="90" wrapText="1"/>
    </xf>
    <xf numFmtId="0" fontId="16" fillId="0" borderId="0" xfId="0" applyFont="1" applyFill="1" applyBorder="1" applyAlignment="1">
      <alignment horizontal="left" vertical="center" wrapText="1"/>
    </xf>
    <xf numFmtId="0" fontId="8" fillId="0" borderId="50" xfId="0" applyFont="1" applyFill="1" applyBorder="1" applyAlignment="1">
      <alignment horizontal="left" vertical="center" wrapText="1"/>
    </xf>
    <xf numFmtId="4" fontId="29" fillId="0" borderId="51" xfId="0" applyNumberFormat="1" applyFont="1" applyBorder="1" applyAlignment="1">
      <alignment horizontal="center" vertical="center"/>
    </xf>
    <xf numFmtId="4" fontId="29" fillId="0" borderId="52" xfId="0" applyNumberFormat="1" applyFont="1" applyBorder="1" applyAlignment="1">
      <alignment horizontal="center" vertical="center"/>
    </xf>
    <xf numFmtId="4" fontId="29" fillId="0" borderId="53" xfId="0" applyNumberFormat="1" applyFont="1" applyBorder="1" applyAlignment="1">
      <alignment horizontal="center" vertical="center"/>
    </xf>
    <xf numFmtId="4" fontId="29" fillId="0" borderId="54" xfId="0" applyNumberFormat="1" applyFont="1" applyBorder="1" applyAlignment="1">
      <alignment horizontal="center" vertical="center"/>
    </xf>
    <xf numFmtId="2" fontId="14" fillId="2" borderId="56" xfId="0" applyNumberFormat="1" applyFont="1" applyFill="1" applyBorder="1" applyAlignment="1">
      <alignment horizontal="center" vertical="center" wrapText="1"/>
    </xf>
    <xf numFmtId="2" fontId="8" fillId="0" borderId="57" xfId="0" applyNumberFormat="1" applyFont="1" applyFill="1" applyBorder="1" applyAlignment="1">
      <alignment horizontal="center" vertical="center"/>
    </xf>
    <xf numFmtId="2" fontId="14" fillId="0" borderId="58" xfId="0" applyNumberFormat="1" applyFont="1" applyBorder="1" applyAlignment="1">
      <alignment horizontal="center" vertical="center" wrapText="1"/>
    </xf>
    <xf numFmtId="2" fontId="8" fillId="0" borderId="58" xfId="0" applyNumberFormat="1" applyFont="1" applyFill="1" applyBorder="1" applyAlignment="1">
      <alignment horizontal="center" vertical="center"/>
    </xf>
    <xf numFmtId="4" fontId="37" fillId="0" borderId="54" xfId="0" applyNumberFormat="1" applyFont="1" applyFill="1" applyBorder="1" applyAlignment="1">
      <alignment horizontal="center" vertical="center"/>
    </xf>
    <xf numFmtId="2" fontId="45" fillId="0" borderId="59" xfId="0" applyNumberFormat="1" applyFont="1" applyBorder="1" applyAlignment="1">
      <alignment horizontal="center" vertical="center"/>
    </xf>
    <xf numFmtId="9" fontId="36" fillId="0" borderId="37" xfId="0" applyNumberFormat="1" applyFont="1" applyBorder="1" applyAlignment="1">
      <alignment horizontal="center" vertical="center" wrapText="1"/>
    </xf>
    <xf numFmtId="2" fontId="36" fillId="0" borderId="38" xfId="0" applyNumberFormat="1" applyFont="1" applyFill="1" applyBorder="1" applyAlignment="1">
      <alignment horizontal="center" vertical="center"/>
    </xf>
    <xf numFmtId="0" fontId="39" fillId="0" borderId="68" xfId="0" applyFont="1" applyBorder="1" applyAlignment="1">
      <alignment horizontal="left" vertical="center" wrapText="1"/>
    </xf>
    <xf numFmtId="0" fontId="16" fillId="0" borderId="0" xfId="0" applyFont="1" applyFill="1" applyBorder="1" applyAlignment="1"/>
    <xf numFmtId="0" fontId="12" fillId="0" borderId="0" xfId="0" applyFont="1" applyBorder="1" applyAlignment="1">
      <alignment vertical="center"/>
    </xf>
    <xf numFmtId="2" fontId="15" fillId="0" borderId="0" xfId="0" applyNumberFormat="1" applyFont="1"/>
    <xf numFmtId="0" fontId="11" fillId="0" borderId="71" xfId="0" applyFont="1" applyFill="1" applyBorder="1" applyAlignment="1">
      <alignment horizontal="center" vertical="center"/>
    </xf>
    <xf numFmtId="0" fontId="39" fillId="0" borderId="6" xfId="11" applyFont="1" applyFill="1" applyBorder="1" applyAlignment="1">
      <alignment horizontal="center" vertical="center" wrapText="1"/>
    </xf>
    <xf numFmtId="0" fontId="8" fillId="0" borderId="72" xfId="0" applyFont="1" applyFill="1" applyBorder="1" applyAlignment="1">
      <alignment horizontal="center" vertical="center"/>
    </xf>
    <xf numFmtId="0" fontId="8" fillId="0" borderId="73" xfId="0" applyFont="1" applyFill="1" applyBorder="1" applyAlignment="1">
      <alignment horizontal="center" textRotation="90" wrapText="1"/>
    </xf>
    <xf numFmtId="0" fontId="8" fillId="0" borderId="74" xfId="0" applyFont="1" applyFill="1" applyBorder="1" applyAlignment="1">
      <alignment horizontal="center" textRotation="90" wrapText="1"/>
    </xf>
    <xf numFmtId="0" fontId="8" fillId="0" borderId="74" xfId="0" applyFont="1" applyFill="1" applyBorder="1" applyAlignment="1">
      <alignment horizontal="center" vertical="center" textRotation="90" wrapText="1"/>
    </xf>
    <xf numFmtId="0" fontId="8" fillId="0" borderId="75" xfId="0" applyFont="1" applyFill="1" applyBorder="1" applyAlignment="1">
      <alignment horizontal="center" textRotation="90" wrapText="1"/>
    </xf>
    <xf numFmtId="0" fontId="8" fillId="0" borderId="5" xfId="0" applyFont="1" applyFill="1" applyBorder="1" applyAlignment="1">
      <alignment horizontal="center" textRotation="90" wrapText="1"/>
    </xf>
    <xf numFmtId="0" fontId="8" fillId="0" borderId="64" xfId="0" applyFont="1" applyFill="1" applyBorder="1" applyAlignment="1">
      <alignment horizontal="center" vertical="center"/>
    </xf>
    <xf numFmtId="0" fontId="8" fillId="0" borderId="66" xfId="0" applyFont="1" applyFill="1" applyBorder="1" applyAlignment="1">
      <alignment vertical="top" wrapText="1"/>
    </xf>
    <xf numFmtId="0" fontId="8" fillId="0" borderId="66" xfId="0" applyFont="1" applyFill="1" applyBorder="1" applyAlignment="1">
      <alignment horizontal="center" vertical="center"/>
    </xf>
    <xf numFmtId="2" fontId="8" fillId="0" borderId="65" xfId="0" applyNumberFormat="1" applyFont="1" applyFill="1" applyBorder="1" applyAlignment="1">
      <alignment horizontal="center" vertical="center"/>
    </xf>
    <xf numFmtId="2" fontId="8" fillId="0" borderId="62" xfId="0" applyNumberFormat="1" applyFont="1" applyFill="1" applyBorder="1" applyAlignment="1">
      <alignment horizontal="center" vertical="center" wrapText="1"/>
    </xf>
    <xf numFmtId="2" fontId="8" fillId="0" borderId="63" xfId="0" applyNumberFormat="1" applyFont="1" applyFill="1" applyBorder="1" applyAlignment="1">
      <alignment horizontal="center" vertical="center" wrapText="1"/>
    </xf>
    <xf numFmtId="2" fontId="8" fillId="0" borderId="76" xfId="0" applyNumberFormat="1" applyFont="1" applyFill="1" applyBorder="1" applyAlignment="1">
      <alignment horizontal="center" vertical="center"/>
    </xf>
    <xf numFmtId="2" fontId="14" fillId="0" borderId="57" xfId="18" applyNumberFormat="1" applyFont="1" applyBorder="1" applyAlignment="1">
      <alignment horizontal="center" vertical="center" wrapText="1"/>
    </xf>
    <xf numFmtId="2" fontId="8" fillId="0" borderId="56" xfId="0" applyNumberFormat="1" applyFont="1" applyFill="1" applyBorder="1" applyAlignment="1">
      <alignment horizontal="center" vertical="center"/>
    </xf>
    <xf numFmtId="0" fontId="8" fillId="0" borderId="77" xfId="0" applyFont="1" applyFill="1" applyBorder="1" applyAlignment="1">
      <alignment horizontal="center" vertical="center"/>
    </xf>
    <xf numFmtId="0" fontId="14" fillId="0" borderId="76" xfId="18" applyNumberFormat="1" applyFont="1" applyFill="1" applyBorder="1" applyAlignment="1" applyProtection="1">
      <alignment horizontal="center" vertical="center" wrapText="1"/>
    </xf>
    <xf numFmtId="2" fontId="14" fillId="0" borderId="78" xfId="18" applyNumberFormat="1" applyFont="1" applyFill="1" applyBorder="1" applyAlignment="1">
      <alignment horizontal="center" vertical="center" wrapText="1"/>
    </xf>
    <xf numFmtId="2" fontId="14" fillId="3" borderId="79" xfId="0" applyNumberFormat="1" applyFont="1" applyFill="1" applyBorder="1" applyAlignment="1">
      <alignment horizontal="center" vertical="center"/>
    </xf>
    <xf numFmtId="2" fontId="14" fillId="2" borderId="58" xfId="0" applyNumberFormat="1" applyFont="1" applyFill="1" applyBorder="1" applyAlignment="1">
      <alignment horizontal="center" vertical="center" wrapText="1"/>
    </xf>
    <xf numFmtId="1" fontId="14" fillId="0" borderId="80" xfId="18" applyNumberFormat="1" applyFont="1" applyBorder="1" applyAlignment="1">
      <alignment horizontal="center" vertical="center" wrapText="1"/>
    </xf>
    <xf numFmtId="0" fontId="8" fillId="2" borderId="81" xfId="0" applyFont="1" applyFill="1" applyBorder="1" applyAlignment="1">
      <alignment vertical="justify"/>
    </xf>
    <xf numFmtId="0" fontId="8" fillId="0" borderId="70" xfId="0" applyFont="1" applyFill="1" applyBorder="1" applyAlignment="1">
      <alignment horizontal="center" vertical="center"/>
    </xf>
    <xf numFmtId="2" fontId="8" fillId="0" borderId="82" xfId="0" applyNumberFormat="1" applyFont="1" applyFill="1" applyBorder="1" applyAlignment="1">
      <alignment horizontal="center" vertical="center"/>
    </xf>
    <xf numFmtId="2" fontId="14" fillId="2" borderId="83" xfId="0" applyNumberFormat="1" applyFont="1" applyFill="1" applyBorder="1" applyAlignment="1">
      <alignment horizontal="center" vertical="center" wrapText="1"/>
    </xf>
    <xf numFmtId="2" fontId="8" fillId="0" borderId="58" xfId="0" applyNumberFormat="1" applyFont="1" applyFill="1" applyBorder="1" applyAlignment="1">
      <alignment horizontal="center" vertical="center" wrapText="1"/>
    </xf>
    <xf numFmtId="2" fontId="8" fillId="0" borderId="83" xfId="0" applyNumberFormat="1" applyFont="1" applyFill="1" applyBorder="1" applyAlignment="1">
      <alignment horizontal="center" vertical="center"/>
    </xf>
    <xf numFmtId="0" fontId="43" fillId="0" borderId="84" xfId="0" applyFont="1" applyFill="1" applyBorder="1" applyAlignment="1">
      <alignment horizontal="center" vertical="center"/>
    </xf>
    <xf numFmtId="0" fontId="39" fillId="0" borderId="82" xfId="11" applyFont="1" applyFill="1" applyBorder="1" applyAlignment="1">
      <alignment horizontal="center" vertical="center" wrapText="1"/>
    </xf>
    <xf numFmtId="0" fontId="46" fillId="0" borderId="82" xfId="18" applyNumberFormat="1" applyFont="1" applyFill="1" applyBorder="1" applyAlignment="1" applyProtection="1">
      <alignment horizontal="center" vertical="center" wrapText="1"/>
    </xf>
    <xf numFmtId="2" fontId="46" fillId="0" borderId="85" xfId="18" applyNumberFormat="1" applyFont="1" applyFill="1" applyBorder="1" applyAlignment="1">
      <alignment horizontal="center" vertical="center" wrapText="1"/>
    </xf>
    <xf numFmtId="2" fontId="14" fillId="0" borderId="56" xfId="18" applyNumberFormat="1" applyFont="1" applyBorder="1" applyAlignment="1">
      <alignment horizontal="center" vertical="center" wrapText="1"/>
    </xf>
    <xf numFmtId="2" fontId="14" fillId="0" borderId="82" xfId="18" applyNumberFormat="1" applyFont="1" applyBorder="1" applyAlignment="1">
      <alignment horizontal="center" vertical="center" wrapText="1"/>
    </xf>
    <xf numFmtId="2" fontId="14" fillId="0" borderId="82" xfId="0" applyNumberFormat="1" applyFont="1" applyBorder="1" applyAlignment="1">
      <alignment horizontal="center" vertical="center"/>
    </xf>
    <xf numFmtId="2" fontId="14" fillId="0" borderId="83" xfId="18" applyNumberFormat="1" applyFont="1" applyBorder="1" applyAlignment="1">
      <alignment horizontal="center" vertical="center" wrapText="1"/>
    </xf>
    <xf numFmtId="2" fontId="14" fillId="2" borderId="82" xfId="0" applyNumberFormat="1" applyFont="1" applyFill="1" applyBorder="1" applyAlignment="1">
      <alignment horizontal="center" vertical="center" wrapText="1"/>
    </xf>
    <xf numFmtId="1" fontId="14" fillId="0" borderId="84" xfId="18" applyNumberFormat="1" applyFont="1" applyBorder="1" applyAlignment="1">
      <alignment horizontal="center" vertical="center" wrapText="1"/>
    </xf>
    <xf numFmtId="0" fontId="14" fillId="0" borderId="82" xfId="18" applyFont="1" applyFill="1" applyBorder="1" applyAlignment="1">
      <alignment horizontal="left" vertical="center" wrapText="1"/>
    </xf>
    <xf numFmtId="0" fontId="14" fillId="0" borderId="82" xfId="18" applyNumberFormat="1" applyFont="1" applyFill="1" applyBorder="1" applyAlignment="1" applyProtection="1">
      <alignment horizontal="center" vertical="center" wrapText="1"/>
    </xf>
    <xf numFmtId="2" fontId="14" fillId="0" borderId="85" xfId="18" applyNumberFormat="1" applyFont="1" applyFill="1" applyBorder="1" applyAlignment="1">
      <alignment horizontal="center" vertical="center" wrapText="1"/>
    </xf>
    <xf numFmtId="2" fontId="8" fillId="0" borderId="86" xfId="0" applyNumberFormat="1" applyFont="1" applyFill="1" applyBorder="1" applyAlignment="1">
      <alignment horizontal="center" vertical="center" wrapText="1"/>
    </xf>
    <xf numFmtId="2" fontId="14" fillId="0" borderId="87" xfId="0" applyNumberFormat="1" applyFont="1" applyBorder="1" applyAlignment="1">
      <alignment horizontal="center" vertical="center"/>
    </xf>
    <xf numFmtId="2" fontId="14" fillId="0" borderId="87" xfId="18" applyNumberFormat="1" applyFont="1" applyBorder="1" applyAlignment="1">
      <alignment horizontal="center" vertical="center" wrapText="1"/>
    </xf>
    <xf numFmtId="2" fontId="14" fillId="0" borderId="88" xfId="18" applyNumberFormat="1" applyFont="1" applyBorder="1" applyAlignment="1">
      <alignment horizontal="center" vertical="center" wrapText="1"/>
    </xf>
    <xf numFmtId="2" fontId="14" fillId="2" borderId="87" xfId="0" applyNumberFormat="1" applyFont="1" applyFill="1" applyBorder="1" applyAlignment="1">
      <alignment horizontal="center" vertical="center" wrapText="1"/>
    </xf>
    <xf numFmtId="2" fontId="14" fillId="2" borderId="88" xfId="0" applyNumberFormat="1" applyFont="1" applyFill="1" applyBorder="1" applyAlignment="1">
      <alignment horizontal="center" vertical="center" wrapText="1"/>
    </xf>
    <xf numFmtId="0" fontId="8" fillId="0" borderId="89" xfId="0" applyFont="1" applyFill="1" applyBorder="1" applyAlignment="1">
      <alignment horizontal="center" vertical="center"/>
    </xf>
    <xf numFmtId="0" fontId="8" fillId="0" borderId="87" xfId="0" applyFont="1" applyFill="1" applyBorder="1" applyAlignment="1">
      <alignment horizontal="right"/>
    </xf>
    <xf numFmtId="0" fontId="8" fillId="0" borderId="87" xfId="0" applyFont="1" applyFill="1" applyBorder="1" applyAlignment="1">
      <alignment horizontal="center"/>
    </xf>
    <xf numFmtId="2" fontId="8" fillId="0" borderId="90" xfId="0" applyNumberFormat="1" applyFont="1" applyFill="1" applyBorder="1" applyAlignment="1">
      <alignment horizontal="center" vertical="center"/>
    </xf>
    <xf numFmtId="2" fontId="8" fillId="0" borderId="79" xfId="0" applyNumberFormat="1" applyFont="1" applyFill="1" applyBorder="1" applyAlignment="1">
      <alignment horizontal="center"/>
    </xf>
    <xf numFmtId="2" fontId="8" fillId="0" borderId="91" xfId="0" applyNumberFormat="1" applyFont="1" applyFill="1" applyBorder="1" applyAlignment="1">
      <alignment horizontal="center"/>
    </xf>
    <xf numFmtId="2" fontId="8" fillId="0" borderId="92" xfId="0" applyNumberFormat="1" applyFont="1" applyFill="1" applyBorder="1" applyAlignment="1">
      <alignment horizontal="center"/>
    </xf>
    <xf numFmtId="2" fontId="8" fillId="0" borderId="93" xfId="22" applyNumberFormat="1" applyFont="1" applyFill="1" applyBorder="1" applyAlignment="1" applyProtection="1">
      <alignment horizontal="center" vertical="center" wrapText="1"/>
    </xf>
    <xf numFmtId="2" fontId="8" fillId="0" borderId="94" xfId="0" applyNumberFormat="1" applyFont="1" applyFill="1" applyBorder="1" applyAlignment="1">
      <alignment horizontal="center" vertical="distributed" wrapText="1"/>
    </xf>
    <xf numFmtId="2" fontId="8" fillId="0" borderId="95" xfId="0" applyNumberFormat="1" applyFont="1" applyFill="1" applyBorder="1" applyAlignment="1">
      <alignment horizontal="center" vertical="center" wrapText="1"/>
    </xf>
    <xf numFmtId="2" fontId="8" fillId="0" borderId="95" xfId="0" applyNumberFormat="1" applyFont="1" applyFill="1" applyBorder="1" applyAlignment="1">
      <alignment horizontal="center" vertical="center"/>
    </xf>
    <xf numFmtId="2" fontId="8" fillId="3" borderId="96" xfId="0" applyNumberFormat="1" applyFont="1" applyFill="1" applyBorder="1" applyAlignment="1">
      <alignment horizontal="center" vertical="center"/>
    </xf>
    <xf numFmtId="2" fontId="8" fillId="0" borderId="93" xfId="0" applyNumberFormat="1" applyFont="1" applyFill="1" applyBorder="1" applyAlignment="1">
      <alignment horizontal="center" vertical="distributed" wrapText="1"/>
    </xf>
    <xf numFmtId="0" fontId="8" fillId="0" borderId="97" xfId="0" applyFont="1" applyFill="1" applyBorder="1" applyAlignment="1">
      <alignment horizontal="right"/>
    </xf>
    <xf numFmtId="0" fontId="8" fillId="0" borderId="97" xfId="0" applyFont="1" applyFill="1" applyBorder="1" applyAlignment="1">
      <alignment horizontal="center"/>
    </xf>
    <xf numFmtId="2" fontId="8" fillId="0" borderId="98" xfId="0" applyNumberFormat="1" applyFont="1" applyFill="1" applyBorder="1" applyAlignment="1">
      <alignment horizontal="center" vertical="center"/>
    </xf>
    <xf numFmtId="2" fontId="8" fillId="0" borderId="49" xfId="0" applyNumberFormat="1" applyFont="1" applyFill="1" applyBorder="1" applyAlignment="1">
      <alignment horizontal="center"/>
    </xf>
    <xf numFmtId="2" fontId="8" fillId="0" borderId="8" xfId="0" applyNumberFormat="1" applyFont="1" applyFill="1" applyBorder="1" applyAlignment="1">
      <alignment horizontal="center"/>
    </xf>
    <xf numFmtId="2" fontId="8" fillId="0" borderId="28" xfId="0" applyNumberFormat="1" applyFont="1" applyFill="1" applyBorder="1" applyAlignment="1">
      <alignment horizontal="center"/>
    </xf>
    <xf numFmtId="2" fontId="8" fillId="0" borderId="99" xfId="22" applyNumberFormat="1" applyFont="1" applyFill="1" applyBorder="1" applyAlignment="1" applyProtection="1">
      <alignment horizontal="center" vertical="center" wrapText="1"/>
    </xf>
    <xf numFmtId="2" fontId="8" fillId="0" borderId="100" xfId="0" applyNumberFormat="1" applyFont="1" applyFill="1" applyBorder="1" applyAlignment="1">
      <alignment horizontal="center" vertical="distributed" wrapText="1"/>
    </xf>
    <xf numFmtId="2" fontId="8" fillId="0" borderId="101" xfId="0" applyNumberFormat="1" applyFont="1" applyFill="1" applyBorder="1" applyAlignment="1">
      <alignment horizontal="center" vertical="center" wrapText="1"/>
    </xf>
    <xf numFmtId="2" fontId="8" fillId="0" borderId="101" xfId="0" applyNumberFormat="1" applyFont="1" applyFill="1" applyBorder="1" applyAlignment="1">
      <alignment horizontal="center" vertical="center"/>
    </xf>
    <xf numFmtId="2" fontId="8" fillId="3" borderId="102" xfId="0" applyNumberFormat="1" applyFont="1" applyFill="1" applyBorder="1" applyAlignment="1">
      <alignment horizontal="center" vertical="center"/>
    </xf>
    <xf numFmtId="2" fontId="8" fillId="0" borderId="99" xfId="0" applyNumberFormat="1" applyFont="1" applyFill="1" applyBorder="1" applyAlignment="1">
      <alignment horizontal="center" vertical="distributed" wrapText="1"/>
    </xf>
    <xf numFmtId="1" fontId="14" fillId="0" borderId="103" xfId="18" applyNumberFormat="1" applyFont="1" applyBorder="1" applyAlignment="1">
      <alignment horizontal="center" vertical="center" wrapText="1"/>
    </xf>
    <xf numFmtId="0" fontId="48" fillId="0" borderId="104" xfId="0" applyNumberFormat="1" applyFont="1" applyFill="1" applyBorder="1" applyAlignment="1">
      <alignment horizontal="left" vertical="center" wrapText="1"/>
    </xf>
    <xf numFmtId="0" fontId="14" fillId="0" borderId="105" xfId="18" applyNumberFormat="1" applyFont="1" applyFill="1" applyBorder="1" applyAlignment="1" applyProtection="1">
      <alignment horizontal="center" vertical="center" wrapText="1"/>
    </xf>
    <xf numFmtId="2" fontId="14" fillId="0" borderId="106" xfId="18" applyNumberFormat="1" applyFont="1" applyFill="1" applyBorder="1" applyAlignment="1">
      <alignment horizontal="center" vertical="center" wrapText="1"/>
    </xf>
    <xf numFmtId="2" fontId="14" fillId="0" borderId="107" xfId="18" applyNumberFormat="1" applyFont="1" applyBorder="1" applyAlignment="1">
      <alignment horizontal="center" vertical="center" wrapText="1"/>
    </xf>
    <xf numFmtId="2" fontId="8" fillId="0" borderId="108" xfId="0" applyNumberFormat="1" applyFont="1" applyFill="1" applyBorder="1" applyAlignment="1">
      <alignment horizontal="center" vertical="center" wrapText="1"/>
    </xf>
    <xf numFmtId="2" fontId="14" fillId="0" borderId="109" xfId="0" applyNumberFormat="1" applyFont="1" applyBorder="1" applyAlignment="1">
      <alignment horizontal="center" vertical="center"/>
    </xf>
    <xf numFmtId="2" fontId="14" fillId="2" borderId="107" xfId="0" applyNumberFormat="1" applyFont="1" applyFill="1" applyBorder="1" applyAlignment="1">
      <alignment horizontal="center" vertical="center" wrapText="1"/>
    </xf>
    <xf numFmtId="2" fontId="14" fillId="2" borderId="109" xfId="0" applyNumberFormat="1" applyFont="1" applyFill="1" applyBorder="1" applyAlignment="1">
      <alignment horizontal="center" vertical="center" wrapText="1"/>
    </xf>
    <xf numFmtId="2" fontId="14" fillId="2" borderId="110" xfId="0" applyNumberFormat="1" applyFont="1" applyFill="1" applyBorder="1" applyAlignment="1">
      <alignment horizontal="center" vertical="center" wrapText="1"/>
    </xf>
    <xf numFmtId="0" fontId="45" fillId="0" borderId="111" xfId="0" applyFont="1" applyBorder="1" applyAlignment="1">
      <alignment horizontal="center"/>
    </xf>
    <xf numFmtId="0" fontId="48" fillId="0" borderId="112" xfId="0" applyNumberFormat="1" applyFont="1" applyBorder="1" applyAlignment="1">
      <alignment horizontal="right" vertical="center" wrapText="1"/>
    </xf>
    <xf numFmtId="0" fontId="48" fillId="0" borderId="112" xfId="0" applyNumberFormat="1" applyFont="1" applyBorder="1" applyAlignment="1">
      <alignment horizontal="center" vertical="center" wrapText="1"/>
    </xf>
    <xf numFmtId="2" fontId="14" fillId="0" borderId="113" xfId="0" applyNumberFormat="1" applyFont="1" applyFill="1" applyBorder="1" applyAlignment="1">
      <alignment horizontal="center" vertical="center" wrapText="1"/>
    </xf>
    <xf numFmtId="2" fontId="45" fillId="0" borderId="114" xfId="0" applyNumberFormat="1" applyFont="1" applyBorder="1" applyAlignment="1">
      <alignment horizontal="center" vertical="center"/>
    </xf>
    <xf numFmtId="2" fontId="45" fillId="0" borderId="109" xfId="0" applyNumberFormat="1" applyFont="1" applyBorder="1" applyAlignment="1">
      <alignment horizontal="center" vertical="center"/>
    </xf>
    <xf numFmtId="2" fontId="45" fillId="0" borderId="110" xfId="0" applyNumberFormat="1" applyFont="1" applyBorder="1" applyAlignment="1">
      <alignment horizontal="center" vertical="center"/>
    </xf>
    <xf numFmtId="2" fontId="45" fillId="0" borderId="115" xfId="0" applyNumberFormat="1" applyFont="1" applyBorder="1" applyAlignment="1">
      <alignment horizontal="center" vertical="center"/>
    </xf>
    <xf numFmtId="1" fontId="14" fillId="0" borderId="111" xfId="18" applyNumberFormat="1" applyFont="1" applyBorder="1" applyAlignment="1">
      <alignment horizontal="center" vertical="center" wrapText="1"/>
    </xf>
    <xf numFmtId="0" fontId="14" fillId="0" borderId="109" xfId="18" applyFont="1" applyFill="1" applyBorder="1" applyAlignment="1">
      <alignment horizontal="left" vertical="center" wrapText="1"/>
    </xf>
    <xf numFmtId="0" fontId="14" fillId="0" borderId="109" xfId="18" applyNumberFormat="1" applyFont="1" applyFill="1" applyBorder="1" applyAlignment="1" applyProtection="1">
      <alignment horizontal="center" vertical="center" wrapText="1"/>
    </xf>
    <xf numFmtId="2" fontId="14" fillId="0" borderId="116" xfId="18" applyNumberFormat="1" applyFont="1" applyFill="1" applyBorder="1" applyAlignment="1">
      <alignment horizontal="center" vertical="center" wrapText="1"/>
    </xf>
    <xf numFmtId="2" fontId="14" fillId="0" borderId="111" xfId="18" applyNumberFormat="1" applyFont="1" applyBorder="1" applyAlignment="1">
      <alignment horizontal="center" vertical="center" wrapText="1"/>
    </xf>
    <xf numFmtId="2" fontId="8" fillId="0" borderId="117" xfId="0" applyNumberFormat="1" applyFont="1" applyFill="1" applyBorder="1" applyAlignment="1">
      <alignment horizontal="center" vertical="center" wrapText="1"/>
    </xf>
    <xf numFmtId="2" fontId="14" fillId="0" borderId="118" xfId="0" applyNumberFormat="1" applyFont="1" applyBorder="1" applyAlignment="1">
      <alignment horizontal="center" vertical="center"/>
    </xf>
    <xf numFmtId="2" fontId="14" fillId="0" borderId="118" xfId="18" applyNumberFormat="1" applyFont="1" applyBorder="1" applyAlignment="1">
      <alignment horizontal="center" vertical="center" wrapText="1"/>
    </xf>
    <xf numFmtId="2" fontId="14" fillId="0" borderId="119" xfId="18" applyNumberFormat="1" applyFont="1" applyBorder="1" applyAlignment="1">
      <alignment horizontal="center" vertical="center" wrapText="1"/>
    </xf>
    <xf numFmtId="2" fontId="14" fillId="2" borderId="118" xfId="0" applyNumberFormat="1" applyFont="1" applyFill="1" applyBorder="1" applyAlignment="1">
      <alignment horizontal="center" vertical="center" wrapText="1"/>
    </xf>
    <xf numFmtId="2" fontId="14" fillId="2" borderId="120" xfId="0" applyNumberFormat="1" applyFont="1" applyFill="1" applyBorder="1" applyAlignment="1">
      <alignment horizontal="center" vertical="center" wrapText="1"/>
    </xf>
    <xf numFmtId="0" fontId="8" fillId="0" borderId="121" xfId="0" applyFont="1" applyFill="1" applyBorder="1" applyAlignment="1">
      <alignment horizontal="center" vertical="center"/>
    </xf>
    <xf numFmtId="0" fontId="8" fillId="0" borderId="118" xfId="0" applyFont="1" applyFill="1" applyBorder="1" applyAlignment="1">
      <alignment horizontal="right" vertical="center" wrapText="1"/>
    </xf>
    <xf numFmtId="0" fontId="8" fillId="0" borderId="118" xfId="0" applyFont="1" applyFill="1" applyBorder="1" applyAlignment="1">
      <alignment horizontal="center" vertical="center" wrapText="1"/>
    </xf>
    <xf numFmtId="2" fontId="8" fillId="0" borderId="119" xfId="0" applyNumberFormat="1" applyFont="1" applyFill="1" applyBorder="1" applyAlignment="1">
      <alignment horizontal="center" vertical="center" wrapText="1"/>
    </xf>
    <xf numFmtId="4" fontId="20" fillId="0" borderId="107" xfId="0" applyNumberFormat="1" applyFont="1" applyFill="1" applyBorder="1" applyAlignment="1">
      <alignment horizontal="center" vertical="center" wrapText="1"/>
    </xf>
    <xf numFmtId="4" fontId="20" fillId="2" borderId="118" xfId="0" applyNumberFormat="1" applyFont="1" applyFill="1" applyBorder="1" applyAlignment="1">
      <alignment horizontal="center" vertical="center" wrapText="1"/>
    </xf>
    <xf numFmtId="2" fontId="20" fillId="0" borderId="118" xfId="0" applyNumberFormat="1" applyFont="1" applyFill="1" applyBorder="1" applyAlignment="1">
      <alignment horizontal="center" vertical="center"/>
    </xf>
    <xf numFmtId="2" fontId="8" fillId="0" borderId="118" xfId="0" applyNumberFormat="1" applyFont="1" applyFill="1" applyBorder="1" applyAlignment="1">
      <alignment horizontal="center" vertical="center"/>
    </xf>
    <xf numFmtId="2" fontId="20" fillId="0" borderId="120" xfId="0" applyNumberFormat="1" applyFont="1" applyFill="1" applyBorder="1" applyAlignment="1">
      <alignment horizontal="center" vertical="center"/>
    </xf>
    <xf numFmtId="2" fontId="8" fillId="0" borderId="122" xfId="22" applyNumberFormat="1" applyFont="1" applyFill="1" applyBorder="1" applyAlignment="1" applyProtection="1">
      <alignment horizontal="center" vertical="center" wrapText="1"/>
    </xf>
    <xf numFmtId="2" fontId="8" fillId="0" borderId="123" xfId="0" applyNumberFormat="1" applyFont="1" applyFill="1" applyBorder="1" applyAlignment="1">
      <alignment horizontal="center" vertical="distributed" wrapText="1"/>
    </xf>
    <xf numFmtId="2" fontId="8" fillId="0" borderId="124" xfId="0" applyNumberFormat="1" applyFont="1" applyFill="1" applyBorder="1" applyAlignment="1">
      <alignment horizontal="center" vertical="center" wrapText="1"/>
    </xf>
    <xf numFmtId="2" fontId="8" fillId="0" borderId="124" xfId="0" applyNumberFormat="1" applyFont="1" applyFill="1" applyBorder="1" applyAlignment="1">
      <alignment horizontal="center" vertical="center"/>
    </xf>
    <xf numFmtId="2" fontId="8" fillId="3" borderId="120" xfId="0" applyNumberFormat="1" applyFont="1" applyFill="1" applyBorder="1" applyAlignment="1">
      <alignment horizontal="center" vertical="center"/>
    </xf>
    <xf numFmtId="2" fontId="8" fillId="0" borderId="122" xfId="0" applyNumberFormat="1" applyFont="1" applyFill="1" applyBorder="1" applyAlignment="1">
      <alignment horizontal="center" vertical="distributed" wrapText="1"/>
    </xf>
    <xf numFmtId="0" fontId="8" fillId="0" borderId="125" xfId="0" applyFont="1" applyFill="1" applyBorder="1" applyAlignment="1">
      <alignment horizontal="right" vertical="center" wrapText="1"/>
    </xf>
    <xf numFmtId="0" fontId="8" fillId="0" borderId="125" xfId="0" applyFont="1" applyFill="1" applyBorder="1" applyAlignment="1">
      <alignment horizontal="center"/>
    </xf>
    <xf numFmtId="2" fontId="8" fillId="0" borderId="126" xfId="0" applyNumberFormat="1" applyFont="1" applyFill="1" applyBorder="1" applyAlignment="1">
      <alignment horizontal="center"/>
    </xf>
    <xf numFmtId="4" fontId="20" fillId="2" borderId="125" xfId="0" applyNumberFormat="1" applyFont="1" applyFill="1" applyBorder="1" applyAlignment="1">
      <alignment horizontal="center" vertical="center" wrapText="1"/>
    </xf>
    <xf numFmtId="2" fontId="20" fillId="0" borderId="125" xfId="0" applyNumberFormat="1" applyFont="1" applyFill="1" applyBorder="1" applyAlignment="1">
      <alignment horizontal="center" vertical="center"/>
    </xf>
    <xf numFmtId="2" fontId="8" fillId="0" borderId="125" xfId="0" applyNumberFormat="1" applyFont="1" applyFill="1" applyBorder="1" applyAlignment="1">
      <alignment horizontal="center" vertical="center"/>
    </xf>
    <xf numFmtId="2" fontId="20" fillId="0" borderId="127" xfId="0" applyNumberFormat="1" applyFont="1" applyFill="1" applyBorder="1" applyAlignment="1">
      <alignment horizontal="center" vertical="center"/>
    </xf>
    <xf numFmtId="2" fontId="8" fillId="0" borderId="128" xfId="22" applyNumberFormat="1" applyFont="1" applyFill="1" applyBorder="1" applyAlignment="1" applyProtection="1">
      <alignment horizontal="center" vertical="center" wrapText="1"/>
    </xf>
    <xf numFmtId="2" fontId="8" fillId="0" borderId="129" xfId="0" applyNumberFormat="1" applyFont="1" applyFill="1" applyBorder="1" applyAlignment="1">
      <alignment horizontal="center" vertical="distributed" wrapText="1"/>
    </xf>
    <xf numFmtId="2" fontId="8" fillId="0" borderId="130" xfId="0" applyNumberFormat="1" applyFont="1" applyFill="1" applyBorder="1" applyAlignment="1">
      <alignment horizontal="center" vertical="center" wrapText="1"/>
    </xf>
    <xf numFmtId="2" fontId="8" fillId="0" borderId="130" xfId="0" applyNumberFormat="1" applyFont="1" applyFill="1" applyBorder="1" applyAlignment="1">
      <alignment horizontal="center" vertical="center"/>
    </xf>
    <xf numFmtId="2" fontId="8" fillId="3" borderId="127" xfId="0" applyNumberFormat="1" applyFont="1" applyFill="1" applyBorder="1" applyAlignment="1">
      <alignment horizontal="center" vertical="center"/>
    </xf>
    <xf numFmtId="2" fontId="8" fillId="0" borderId="128" xfId="0" applyNumberFormat="1" applyFont="1" applyFill="1" applyBorder="1" applyAlignment="1">
      <alignment horizontal="center" vertical="distributed" wrapText="1"/>
    </xf>
    <xf numFmtId="1" fontId="14" fillId="0" borderId="131" xfId="18" applyNumberFormat="1" applyFont="1" applyBorder="1" applyAlignment="1">
      <alignment horizontal="center" vertical="center" wrapText="1"/>
    </xf>
    <xf numFmtId="0" fontId="39" fillId="0" borderId="125" xfId="18" applyFont="1" applyFill="1" applyBorder="1" applyAlignment="1">
      <alignment horizontal="center" vertical="center" wrapText="1"/>
    </xf>
    <xf numFmtId="0" fontId="14" fillId="0" borderId="125" xfId="18" applyNumberFormat="1" applyFont="1" applyFill="1" applyBorder="1" applyAlignment="1" applyProtection="1">
      <alignment horizontal="center" vertical="center" wrapText="1"/>
    </xf>
    <xf numFmtId="2" fontId="14" fillId="0" borderId="132" xfId="18" applyNumberFormat="1" applyFont="1" applyFill="1" applyBorder="1" applyAlignment="1">
      <alignment horizontal="center" vertical="center" wrapText="1"/>
    </xf>
    <xf numFmtId="2" fontId="14" fillId="0" borderId="131" xfId="18" applyNumberFormat="1" applyFont="1" applyBorder="1" applyAlignment="1">
      <alignment horizontal="center" vertical="center" wrapText="1"/>
    </xf>
    <xf numFmtId="2" fontId="14" fillId="0" borderId="125" xfId="18" applyNumberFormat="1" applyFont="1" applyBorder="1" applyAlignment="1">
      <alignment horizontal="center" vertical="center" wrapText="1"/>
    </xf>
    <xf numFmtId="2" fontId="14" fillId="0" borderId="125" xfId="0" applyNumberFormat="1" applyFont="1" applyBorder="1" applyAlignment="1">
      <alignment horizontal="center" vertical="center"/>
    </xf>
    <xf numFmtId="2" fontId="14" fillId="0" borderId="126" xfId="18" applyNumberFormat="1" applyFont="1" applyBorder="1" applyAlignment="1">
      <alignment horizontal="center" vertical="center" wrapText="1"/>
    </xf>
    <xf numFmtId="2" fontId="14" fillId="2" borderId="133" xfId="0" applyNumberFormat="1" applyFont="1" applyFill="1" applyBorder="1" applyAlignment="1">
      <alignment horizontal="center" vertical="center" wrapText="1"/>
    </xf>
    <xf numFmtId="2" fontId="14" fillId="2" borderId="134" xfId="0" applyNumberFormat="1" applyFont="1" applyFill="1" applyBorder="1" applyAlignment="1">
      <alignment horizontal="center" vertical="center" wrapText="1"/>
    </xf>
    <xf numFmtId="2" fontId="14" fillId="2" borderId="135" xfId="0" applyNumberFormat="1" applyFont="1" applyFill="1" applyBorder="1" applyAlignment="1">
      <alignment horizontal="center" vertical="center" wrapText="1"/>
    </xf>
    <xf numFmtId="1" fontId="14" fillId="0" borderId="136" xfId="18" applyNumberFormat="1" applyFont="1" applyBorder="1" applyAlignment="1">
      <alignment horizontal="center" vertical="center" wrapText="1"/>
    </xf>
    <xf numFmtId="0" fontId="14" fillId="0" borderId="134" xfId="0" applyFont="1" applyBorder="1" applyAlignment="1">
      <alignment horizontal="left" vertical="center" wrapText="1"/>
    </xf>
    <xf numFmtId="0" fontId="14" fillId="0" borderId="134" xfId="0" applyFont="1" applyBorder="1" applyAlignment="1">
      <alignment horizontal="center" vertical="center"/>
    </xf>
    <xf numFmtId="2" fontId="14" fillId="0" borderId="137" xfId="0" applyNumberFormat="1" applyFont="1" applyFill="1" applyBorder="1" applyAlignment="1">
      <alignment horizontal="center" vertical="center"/>
    </xf>
    <xf numFmtId="2" fontId="14" fillId="0" borderId="136" xfId="0" applyNumberFormat="1" applyFont="1" applyBorder="1" applyAlignment="1">
      <alignment horizontal="center" vertical="center"/>
    </xf>
    <xf numFmtId="2" fontId="14" fillId="0" borderId="134" xfId="0" applyNumberFormat="1" applyFont="1" applyBorder="1" applyAlignment="1">
      <alignment horizontal="center" vertical="center"/>
    </xf>
    <xf numFmtId="2" fontId="14" fillId="2" borderId="137" xfId="0" applyNumberFormat="1" applyFont="1" applyFill="1" applyBorder="1" applyAlignment="1">
      <alignment horizontal="center" vertical="center" wrapText="1"/>
    </xf>
    <xf numFmtId="0" fontId="14" fillId="0" borderId="134" xfId="0" applyFont="1" applyBorder="1" applyAlignment="1">
      <alignment horizontal="right" vertical="center" wrapText="1"/>
    </xf>
    <xf numFmtId="2" fontId="8" fillId="0" borderId="134" xfId="0" applyNumberFormat="1" applyFont="1" applyFill="1" applyBorder="1" applyAlignment="1">
      <alignment horizontal="center" vertical="center"/>
    </xf>
    <xf numFmtId="2" fontId="8" fillId="0" borderId="107" xfId="0" applyNumberFormat="1" applyFont="1" applyFill="1" applyBorder="1" applyAlignment="1">
      <alignment horizontal="center" vertical="center"/>
    </xf>
    <xf numFmtId="2" fontId="8" fillId="0" borderId="135" xfId="0" applyNumberFormat="1" applyFont="1" applyFill="1" applyBorder="1" applyAlignment="1">
      <alignment horizontal="center" vertical="center"/>
    </xf>
    <xf numFmtId="2" fontId="14" fillId="0" borderId="135" xfId="18" applyNumberFormat="1" applyFont="1" applyBorder="1" applyAlignment="1">
      <alignment horizontal="center" vertical="center" wrapText="1"/>
    </xf>
    <xf numFmtId="0" fontId="14" fillId="0" borderId="134" xfId="0" applyFont="1" applyFill="1" applyBorder="1" applyAlignment="1">
      <alignment horizontal="center" vertical="center" wrapText="1"/>
    </xf>
    <xf numFmtId="2" fontId="14" fillId="0" borderId="137" xfId="0" applyNumberFormat="1" applyFont="1" applyFill="1" applyBorder="1" applyAlignment="1">
      <alignment horizontal="center" vertical="center" wrapText="1"/>
    </xf>
    <xf numFmtId="2" fontId="14" fillId="3" borderId="107" xfId="0" applyNumberFormat="1" applyFont="1" applyFill="1" applyBorder="1" applyAlignment="1">
      <alignment horizontal="center" vertical="center" wrapText="1"/>
    </xf>
    <xf numFmtId="2" fontId="14" fillId="3" borderId="134" xfId="0" applyNumberFormat="1" applyFont="1" applyFill="1" applyBorder="1" applyAlignment="1">
      <alignment horizontal="center" vertical="center" wrapText="1"/>
    </xf>
    <xf numFmtId="2" fontId="14" fillId="3" borderId="135" xfId="0" applyNumberFormat="1" applyFont="1" applyFill="1" applyBorder="1" applyAlignment="1">
      <alignment horizontal="center" vertical="center" wrapText="1"/>
    </xf>
    <xf numFmtId="0" fontId="14" fillId="0" borderId="138" xfId="0" applyFont="1" applyBorder="1" applyAlignment="1">
      <alignment horizontal="center" vertical="center" wrapText="1"/>
    </xf>
    <xf numFmtId="0" fontId="14" fillId="0" borderId="139" xfId="0" applyFont="1" applyBorder="1" applyAlignment="1">
      <alignment horizontal="left" vertical="center" wrapText="1"/>
    </xf>
    <xf numFmtId="0" fontId="14" fillId="0" borderId="139" xfId="0" applyFont="1" applyBorder="1" applyAlignment="1">
      <alignment horizontal="center" vertical="center" wrapText="1"/>
    </xf>
    <xf numFmtId="2" fontId="14" fillId="0" borderId="140" xfId="0" applyNumberFormat="1" applyFont="1" applyFill="1" applyBorder="1" applyAlignment="1">
      <alignment horizontal="center" vertical="center" wrapText="1"/>
    </xf>
    <xf numFmtId="2" fontId="14" fillId="3" borderId="91" xfId="0" applyNumberFormat="1" applyFont="1" applyFill="1" applyBorder="1" applyAlignment="1">
      <alignment horizontal="center" vertical="center" wrapText="1"/>
    </xf>
    <xf numFmtId="2" fontId="8" fillId="3" borderId="134" xfId="0" applyNumberFormat="1" applyFont="1" applyFill="1" applyBorder="1" applyAlignment="1">
      <alignment horizontal="center" vertical="center"/>
    </xf>
    <xf numFmtId="0" fontId="8" fillId="0" borderId="17" xfId="0" applyFont="1" applyFill="1" applyBorder="1" applyAlignment="1">
      <alignment horizontal="center" vertical="center" wrapText="1"/>
    </xf>
    <xf numFmtId="2" fontId="43" fillId="0" borderId="12"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xf>
    <xf numFmtId="2" fontId="15"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28" fillId="0" borderId="0" xfId="0" applyFont="1" applyAlignment="1">
      <alignment vertical="center"/>
    </xf>
    <xf numFmtId="0" fontId="27" fillId="0" borderId="40" xfId="0" applyNumberFormat="1" applyFont="1" applyBorder="1" applyAlignment="1">
      <alignment vertical="center"/>
    </xf>
    <xf numFmtId="0" fontId="29" fillId="0" borderId="0" xfId="0" applyFont="1" applyAlignment="1">
      <alignment vertical="center"/>
    </xf>
    <xf numFmtId="0" fontId="42" fillId="0" borderId="0" xfId="0" applyFont="1" applyFill="1"/>
    <xf numFmtId="0" fontId="42" fillId="0" borderId="66" xfId="0" applyFont="1" applyFill="1" applyBorder="1" applyAlignment="1">
      <alignment horizontal="center" vertical="center" textRotation="90" wrapText="1"/>
    </xf>
    <xf numFmtId="0" fontId="42" fillId="0" borderId="66" xfId="0" applyFont="1" applyFill="1" applyBorder="1" applyAlignment="1">
      <alignment horizontal="center" vertical="center"/>
    </xf>
    <xf numFmtId="0" fontId="14" fillId="0" borderId="66" xfId="0" applyFont="1" applyFill="1" applyBorder="1" applyAlignment="1">
      <alignment horizontal="center" vertical="center"/>
    </xf>
    <xf numFmtId="164" fontId="14" fillId="0" borderId="66" xfId="0" applyNumberFormat="1" applyFont="1" applyFill="1" applyBorder="1" applyAlignment="1">
      <alignment vertical="center"/>
    </xf>
    <xf numFmtId="4" fontId="14" fillId="0" borderId="66" xfId="0" applyNumberFormat="1" applyFont="1" applyFill="1" applyBorder="1" applyAlignment="1">
      <alignment vertical="center"/>
    </xf>
    <xf numFmtId="4" fontId="42" fillId="0" borderId="66" xfId="0" applyNumberFormat="1" applyFont="1" applyFill="1" applyBorder="1" applyAlignment="1">
      <alignment vertical="center"/>
    </xf>
    <xf numFmtId="0" fontId="14" fillId="0" borderId="66" xfId="0" applyFont="1" applyFill="1" applyBorder="1" applyAlignment="1">
      <alignment vertical="center" wrapText="1"/>
    </xf>
    <xf numFmtId="0" fontId="29" fillId="0" borderId="67" xfId="0" applyFont="1" applyBorder="1" applyAlignment="1">
      <alignment horizontal="left" vertical="center" wrapText="1"/>
    </xf>
    <xf numFmtId="0" fontId="12" fillId="0" borderId="55" xfId="0" applyFont="1" applyFill="1" applyBorder="1" applyAlignment="1">
      <alignment horizontal="left" vertical="center" wrapText="1"/>
    </xf>
    <xf numFmtId="0" fontId="8" fillId="0" borderId="141"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77" xfId="0" applyFont="1" applyFill="1" applyBorder="1" applyAlignment="1">
      <alignment horizontal="left" vertical="center"/>
    </xf>
    <xf numFmtId="2" fontId="8" fillId="0" borderId="67" xfId="0" applyNumberFormat="1" applyFont="1" applyFill="1" applyBorder="1" applyAlignment="1">
      <alignment horizontal="center" vertical="center" wrapText="1"/>
    </xf>
    <xf numFmtId="2" fontId="8" fillId="0" borderId="142" xfId="0" applyNumberFormat="1" applyFont="1" applyFill="1" applyBorder="1" applyAlignment="1">
      <alignment horizontal="center" vertical="center" wrapText="1"/>
    </xf>
    <xf numFmtId="2" fontId="8" fillId="0" borderId="143" xfId="0" applyNumberFormat="1" applyFont="1" applyFill="1" applyBorder="1" applyAlignment="1">
      <alignment horizontal="center" vertical="center" wrapText="1"/>
    </xf>
    <xf numFmtId="2" fontId="8" fillId="3" borderId="144" xfId="0" applyNumberFormat="1" applyFont="1" applyFill="1" applyBorder="1" applyAlignment="1">
      <alignment horizontal="center" vertical="center"/>
    </xf>
    <xf numFmtId="2" fontId="8" fillId="0" borderId="136" xfId="0" applyNumberFormat="1" applyFont="1" applyFill="1" applyBorder="1" applyAlignment="1">
      <alignment horizontal="center" vertical="center"/>
    </xf>
    <xf numFmtId="2" fontId="8" fillId="0" borderId="144" xfId="0" applyNumberFormat="1" applyFont="1" applyFill="1" applyBorder="1" applyAlignment="1">
      <alignment horizontal="center" vertical="center"/>
    </xf>
    <xf numFmtId="2" fontId="8" fillId="0" borderId="137" xfId="0" applyNumberFormat="1" applyFont="1" applyFill="1" applyBorder="1" applyAlignment="1">
      <alignment horizontal="center" vertical="center"/>
    </xf>
    <xf numFmtId="0" fontId="45" fillId="0" borderId="145" xfId="0" applyFont="1" applyBorder="1" applyAlignment="1">
      <alignment vertical="center" wrapText="1"/>
    </xf>
    <xf numFmtId="2" fontId="8" fillId="0" borderId="146" xfId="0" applyNumberFormat="1" applyFont="1" applyFill="1" applyBorder="1" applyAlignment="1">
      <alignment horizontal="center" vertical="center"/>
    </xf>
    <xf numFmtId="2" fontId="14" fillId="0" borderId="147" xfId="18" applyNumberFormat="1" applyFont="1" applyBorder="1" applyAlignment="1">
      <alignment horizontal="center" vertical="center" wrapText="1"/>
    </xf>
    <xf numFmtId="2" fontId="8" fillId="0" borderId="147" xfId="0" applyNumberFormat="1" applyFont="1" applyFill="1" applyBorder="1" applyAlignment="1">
      <alignment horizontal="center" vertical="center"/>
    </xf>
    <xf numFmtId="0" fontId="14" fillId="0" borderId="144" xfId="18" applyFont="1" applyFill="1" applyBorder="1" applyAlignment="1">
      <alignment horizontal="left" vertical="center" wrapText="1"/>
    </xf>
    <xf numFmtId="0" fontId="14" fillId="0" borderId="144" xfId="18" applyNumberFormat="1" applyFont="1" applyFill="1" applyBorder="1" applyAlignment="1" applyProtection="1">
      <alignment horizontal="center" vertical="center" wrapText="1"/>
    </xf>
    <xf numFmtId="2" fontId="8" fillId="0" borderId="26" xfId="0" applyNumberFormat="1" applyFont="1" applyFill="1" applyBorder="1" applyAlignment="1">
      <alignment horizontal="center" vertical="center" wrapText="1"/>
    </xf>
    <xf numFmtId="2" fontId="14" fillId="0" borderId="107" xfId="0" applyNumberFormat="1" applyFont="1" applyFill="1" applyBorder="1" applyAlignment="1">
      <alignment horizontal="center" vertical="center"/>
    </xf>
    <xf numFmtId="2" fontId="14" fillId="0" borderId="144" xfId="0" applyNumberFormat="1" applyFont="1" applyFill="1" applyBorder="1" applyAlignment="1">
      <alignment horizontal="center" vertical="center"/>
    </xf>
    <xf numFmtId="2" fontId="14" fillId="0" borderId="147" xfId="0" applyNumberFormat="1" applyFont="1" applyFill="1" applyBorder="1" applyAlignment="1">
      <alignment horizontal="center" vertical="center"/>
    </xf>
    <xf numFmtId="2" fontId="45" fillId="0" borderId="58" xfId="0" applyNumberFormat="1" applyFont="1" applyFill="1" applyBorder="1" applyAlignment="1">
      <alignment horizontal="center" vertical="center"/>
    </xf>
    <xf numFmtId="2" fontId="45" fillId="0" borderId="107" xfId="0" applyNumberFormat="1" applyFont="1" applyFill="1" applyBorder="1" applyAlignment="1">
      <alignment horizontal="center" vertical="center"/>
    </xf>
    <xf numFmtId="2" fontId="45" fillId="0" borderId="144" xfId="0" applyNumberFormat="1" applyFont="1" applyFill="1" applyBorder="1" applyAlignment="1">
      <alignment horizontal="center" vertical="center"/>
    </xf>
    <xf numFmtId="2" fontId="45" fillId="0" borderId="146" xfId="0" applyNumberFormat="1" applyFont="1" applyFill="1" applyBorder="1" applyAlignment="1">
      <alignment horizontal="center" vertical="center"/>
    </xf>
    <xf numFmtId="2" fontId="45" fillId="0" borderId="145" xfId="0" applyNumberFormat="1" applyFont="1" applyFill="1" applyBorder="1" applyAlignment="1">
      <alignment horizontal="center" vertical="center"/>
    </xf>
    <xf numFmtId="2" fontId="8" fillId="0" borderId="149" xfId="0" applyNumberFormat="1" applyFont="1" applyFill="1" applyBorder="1" applyAlignment="1">
      <alignment horizontal="center" vertical="center" wrapText="1"/>
    </xf>
    <xf numFmtId="2" fontId="8" fillId="0" borderId="150" xfId="0" applyNumberFormat="1" applyFont="1" applyFill="1" applyBorder="1" applyAlignment="1">
      <alignment horizontal="center" vertical="center" wrapText="1"/>
    </xf>
    <xf numFmtId="2" fontId="8" fillId="0" borderId="151" xfId="0" applyNumberFormat="1" applyFont="1" applyFill="1" applyBorder="1" applyAlignment="1">
      <alignment horizontal="center" vertical="center"/>
    </xf>
    <xf numFmtId="0" fontId="8" fillId="0" borderId="151" xfId="0" applyFont="1" applyFill="1" applyBorder="1" applyAlignment="1">
      <alignment vertical="top" wrapText="1"/>
    </xf>
    <xf numFmtId="0" fontId="8" fillId="0" borderId="151" xfId="0" applyFont="1" applyFill="1" applyBorder="1" applyAlignment="1">
      <alignment horizontal="center" vertical="center"/>
    </xf>
    <xf numFmtId="0" fontId="45" fillId="0" borderId="148" xfId="0" applyFont="1" applyBorder="1" applyAlignment="1">
      <alignment vertical="center" wrapText="1"/>
    </xf>
    <xf numFmtId="0" fontId="14" fillId="0" borderId="151" xfId="18" applyNumberFormat="1" applyFont="1" applyFill="1" applyBorder="1" applyAlignment="1" applyProtection="1">
      <alignment horizontal="center" vertical="center" wrapText="1"/>
    </xf>
    <xf numFmtId="2" fontId="14" fillId="0" borderId="146" xfId="18" applyNumberFormat="1" applyFont="1" applyFill="1" applyBorder="1" applyAlignment="1">
      <alignment horizontal="center" vertical="center" wrapText="1"/>
    </xf>
    <xf numFmtId="2" fontId="8" fillId="0" borderId="9" xfId="0" applyNumberFormat="1" applyFont="1" applyFill="1" applyBorder="1" applyAlignment="1">
      <alignment horizontal="center"/>
    </xf>
    <xf numFmtId="2" fontId="8" fillId="0" borderId="69" xfId="0" applyNumberFormat="1" applyFont="1" applyFill="1" applyBorder="1" applyAlignment="1">
      <alignment horizontal="center"/>
    </xf>
    <xf numFmtId="2" fontId="8" fillId="0" borderId="152" xfId="0" applyNumberFormat="1" applyFont="1" applyFill="1" applyBorder="1" applyAlignment="1">
      <alignment horizontal="center"/>
    </xf>
    <xf numFmtId="2" fontId="8" fillId="0" borderId="153" xfId="0" applyNumberFormat="1" applyFont="1" applyFill="1" applyBorder="1" applyAlignment="1">
      <alignment horizontal="center"/>
    </xf>
    <xf numFmtId="2" fontId="8" fillId="0" borderId="154" xfId="22" applyNumberFormat="1" applyFont="1" applyFill="1" applyBorder="1" applyAlignment="1" applyProtection="1">
      <alignment horizontal="center" vertical="center" wrapText="1"/>
    </xf>
    <xf numFmtId="2" fontId="8" fillId="0" borderId="155" xfId="0" applyNumberFormat="1" applyFont="1" applyFill="1" applyBorder="1" applyAlignment="1">
      <alignment horizontal="center" vertical="distributed" wrapText="1"/>
    </xf>
    <xf numFmtId="2" fontId="8" fillId="0" borderId="156" xfId="0" applyNumberFormat="1" applyFont="1" applyFill="1" applyBorder="1" applyAlignment="1">
      <alignment horizontal="center" vertical="center" wrapText="1"/>
    </xf>
    <xf numFmtId="2" fontId="8" fillId="0" borderId="156" xfId="0" applyNumberFormat="1" applyFont="1" applyFill="1" applyBorder="1" applyAlignment="1">
      <alignment horizontal="center" vertical="center"/>
    </xf>
    <xf numFmtId="2" fontId="8" fillId="0" borderId="157" xfId="22" applyNumberFormat="1" applyFont="1" applyFill="1" applyBorder="1" applyAlignment="1" applyProtection="1">
      <alignment horizontal="center" vertical="center" wrapText="1"/>
    </xf>
    <xf numFmtId="2" fontId="8" fillId="0" borderId="158" xfId="0" applyNumberFormat="1" applyFont="1" applyFill="1" applyBorder="1" applyAlignment="1">
      <alignment horizontal="center" vertical="distributed" wrapText="1"/>
    </xf>
    <xf numFmtId="2" fontId="8" fillId="0" borderId="159" xfId="0" applyNumberFormat="1" applyFont="1" applyFill="1" applyBorder="1" applyAlignment="1">
      <alignment horizontal="center" vertical="center" wrapText="1"/>
    </xf>
    <xf numFmtId="2" fontId="8" fillId="0" borderId="159" xfId="0" applyNumberFormat="1" applyFont="1" applyFill="1" applyBorder="1" applyAlignment="1">
      <alignment horizontal="center" vertical="center"/>
    </xf>
    <xf numFmtId="2" fontId="8" fillId="0" borderId="157" xfId="0" applyNumberFormat="1" applyFont="1" applyFill="1" applyBorder="1" applyAlignment="1">
      <alignment horizontal="center" vertical="distributed" wrapText="1"/>
    </xf>
    <xf numFmtId="0" fontId="14" fillId="0" borderId="160" xfId="0" applyFont="1" applyFill="1" applyBorder="1" applyAlignment="1">
      <alignment horizontal="right" vertical="center" wrapText="1"/>
    </xf>
    <xf numFmtId="2" fontId="8" fillId="0" borderId="160" xfId="0" applyNumberFormat="1" applyFont="1" applyFill="1" applyBorder="1" applyAlignment="1">
      <alignment horizontal="center" vertical="center"/>
    </xf>
    <xf numFmtId="2" fontId="8" fillId="0" borderId="163" xfId="0" applyNumberFormat="1" applyFont="1" applyFill="1" applyBorder="1" applyAlignment="1">
      <alignment horizontal="center" vertical="distributed" wrapText="1"/>
    </xf>
    <xf numFmtId="0" fontId="8" fillId="0" borderId="164" xfId="0" applyFont="1" applyFill="1" applyBorder="1" applyAlignment="1">
      <alignment horizontal="right" vertical="center" wrapText="1"/>
    </xf>
    <xf numFmtId="2" fontId="8" fillId="0" borderId="163" xfId="22" applyNumberFormat="1" applyFont="1" applyFill="1" applyBorder="1" applyAlignment="1" applyProtection="1">
      <alignment horizontal="center" vertical="center" wrapText="1"/>
    </xf>
    <xf numFmtId="2" fontId="8" fillId="0" borderId="167" xfId="0" applyNumberFormat="1" applyFont="1" applyFill="1" applyBorder="1" applyAlignment="1">
      <alignment horizontal="center" vertical="distributed" wrapText="1"/>
    </xf>
    <xf numFmtId="2" fontId="8" fillId="0" borderId="168" xfId="0" applyNumberFormat="1" applyFont="1" applyFill="1" applyBorder="1" applyAlignment="1">
      <alignment horizontal="center" vertical="center" wrapText="1"/>
    </xf>
    <xf numFmtId="2" fontId="8" fillId="0" borderId="168" xfId="0" applyNumberFormat="1" applyFont="1" applyFill="1" applyBorder="1" applyAlignment="1">
      <alignment horizontal="center" vertical="center"/>
    </xf>
    <xf numFmtId="0" fontId="14" fillId="0" borderId="160" xfId="0" applyFont="1" applyFill="1" applyBorder="1" applyAlignment="1">
      <alignment horizontal="center" vertical="center"/>
    </xf>
    <xf numFmtId="2" fontId="14" fillId="0" borderId="161" xfId="0" applyNumberFormat="1" applyFont="1" applyFill="1" applyBorder="1" applyAlignment="1">
      <alignment horizontal="center" vertical="center"/>
    </xf>
    <xf numFmtId="0" fontId="14" fillId="0" borderId="160" xfId="18" applyNumberFormat="1" applyFont="1" applyFill="1" applyBorder="1" applyAlignment="1" applyProtection="1">
      <alignment horizontal="center" vertical="center" wrapText="1"/>
    </xf>
    <xf numFmtId="2" fontId="14" fillId="0" borderId="161" xfId="18" applyNumberFormat="1" applyFont="1" applyFill="1" applyBorder="1" applyAlignment="1">
      <alignment horizontal="center" vertical="center" wrapText="1"/>
    </xf>
    <xf numFmtId="2" fontId="8" fillId="0" borderId="162" xfId="0" applyNumberFormat="1" applyFont="1" applyFill="1" applyBorder="1" applyAlignment="1">
      <alignment horizontal="center" vertical="center"/>
    </xf>
    <xf numFmtId="0" fontId="8" fillId="0" borderId="164" xfId="0" applyFont="1" applyFill="1" applyBorder="1" applyAlignment="1">
      <alignment horizontal="center" vertical="center" wrapText="1"/>
    </xf>
    <xf numFmtId="2" fontId="8" fillId="0" borderId="165" xfId="0" applyNumberFormat="1" applyFont="1" applyFill="1" applyBorder="1" applyAlignment="1">
      <alignment horizontal="center" vertical="center" wrapText="1"/>
    </xf>
    <xf numFmtId="2" fontId="14" fillId="0" borderId="166" xfId="0" applyNumberFormat="1" applyFont="1" applyFill="1" applyBorder="1" applyAlignment="1">
      <alignment horizontal="center" vertical="center"/>
    </xf>
    <xf numFmtId="2" fontId="14" fillId="0" borderId="160" xfId="0" applyNumberFormat="1" applyFont="1" applyFill="1" applyBorder="1" applyAlignment="1">
      <alignment horizontal="center" vertical="center"/>
    </xf>
    <xf numFmtId="2" fontId="14" fillId="0" borderId="162" xfId="0" applyNumberFormat="1" applyFont="1" applyFill="1" applyBorder="1" applyAlignment="1">
      <alignment horizontal="center" vertical="center" wrapText="1"/>
    </xf>
    <xf numFmtId="1" fontId="14" fillId="0" borderId="169" xfId="18" applyNumberFormat="1" applyFont="1" applyBorder="1" applyAlignment="1">
      <alignment horizontal="center" vertical="center" wrapText="1"/>
    </xf>
    <xf numFmtId="2" fontId="14" fillId="3" borderId="170" xfId="0" applyNumberFormat="1" applyFont="1" applyFill="1" applyBorder="1" applyAlignment="1">
      <alignment horizontal="center" vertical="center" wrapText="1"/>
    </xf>
    <xf numFmtId="0" fontId="14" fillId="0" borderId="171" xfId="0" applyNumberFormat="1" applyFont="1" applyFill="1" applyBorder="1" applyAlignment="1">
      <alignment horizontal="left" vertical="center" wrapText="1"/>
    </xf>
    <xf numFmtId="0" fontId="8" fillId="0" borderId="172" xfId="0" applyFont="1" applyFill="1" applyBorder="1" applyAlignment="1">
      <alignment horizontal="center" vertical="center"/>
    </xf>
    <xf numFmtId="2" fontId="8" fillId="0" borderId="173" xfId="0" applyNumberFormat="1" applyFont="1" applyFill="1" applyBorder="1" applyAlignment="1">
      <alignment horizontal="center" vertical="center"/>
    </xf>
    <xf numFmtId="2" fontId="8" fillId="0" borderId="158" xfId="0" applyNumberFormat="1" applyFont="1" applyFill="1" applyBorder="1" applyAlignment="1">
      <alignment horizontal="center" vertical="center"/>
    </xf>
    <xf numFmtId="2" fontId="8" fillId="0" borderId="174" xfId="0" applyNumberFormat="1" applyFont="1" applyFill="1" applyBorder="1" applyAlignment="1">
      <alignment horizontal="center" vertical="center"/>
    </xf>
    <xf numFmtId="2" fontId="8" fillId="0" borderId="157" xfId="0" applyNumberFormat="1" applyFont="1" applyFill="1" applyBorder="1" applyAlignment="1">
      <alignment horizontal="center" vertical="center" wrapText="1"/>
    </xf>
    <xf numFmtId="2" fontId="8" fillId="0" borderId="157" xfId="0" applyNumberFormat="1" applyFont="1" applyFill="1" applyBorder="1" applyAlignment="1">
      <alignment horizontal="center" vertical="center"/>
    </xf>
    <xf numFmtId="0" fontId="14" fillId="2" borderId="171" xfId="11" applyFont="1" applyFill="1" applyBorder="1" applyAlignment="1" applyProtection="1">
      <alignment vertical="center" wrapText="1"/>
      <protection locked="0"/>
    </xf>
    <xf numFmtId="0" fontId="14" fillId="2" borderId="171" xfId="11" applyFont="1" applyFill="1" applyBorder="1" applyAlignment="1" applyProtection="1">
      <alignment horizontal="center" vertical="center"/>
      <protection locked="0"/>
    </xf>
    <xf numFmtId="2" fontId="14" fillId="0" borderId="175" xfId="11" applyNumberFormat="1" applyFont="1" applyFill="1" applyBorder="1" applyAlignment="1" applyProtection="1">
      <alignment horizontal="center" vertical="center"/>
      <protection locked="0"/>
    </xf>
    <xf numFmtId="2" fontId="8" fillId="0" borderId="176" xfId="0" applyNumberFormat="1" applyFont="1" applyFill="1" applyBorder="1" applyAlignment="1">
      <alignment horizontal="center" vertical="center"/>
    </xf>
    <xf numFmtId="4" fontId="48" fillId="0" borderId="177" xfId="3" applyNumberFormat="1" applyFont="1" applyBorder="1" applyAlignment="1">
      <alignment horizontal="center" vertical="center"/>
    </xf>
    <xf numFmtId="4" fontId="48" fillId="0" borderId="178" xfId="3" applyNumberFormat="1" applyFont="1" applyBorder="1" applyAlignment="1">
      <alignment horizontal="center" vertical="center"/>
    </xf>
    <xf numFmtId="2" fontId="48" fillId="0" borderId="179" xfId="3" applyNumberFormat="1" applyFont="1" applyBorder="1" applyAlignment="1">
      <alignment horizontal="center" vertical="center"/>
    </xf>
    <xf numFmtId="2" fontId="48" fillId="0" borderId="107" xfId="3" applyNumberFormat="1" applyFont="1" applyBorder="1" applyAlignment="1">
      <alignment horizontal="center" vertical="center"/>
    </xf>
    <xf numFmtId="2" fontId="48" fillId="0" borderId="177" xfId="3" applyNumberFormat="1" applyFont="1" applyBorder="1" applyAlignment="1">
      <alignment horizontal="center" vertical="center"/>
    </xf>
    <xf numFmtId="2" fontId="48" fillId="0" borderId="178" xfId="3" applyNumberFormat="1" applyFont="1" applyBorder="1" applyAlignment="1">
      <alignment horizontal="center" vertical="center"/>
    </xf>
    <xf numFmtId="2" fontId="48" fillId="0" borderId="61" xfId="3" applyNumberFormat="1" applyFont="1" applyBorder="1" applyAlignment="1">
      <alignment horizontal="center" vertical="center"/>
    </xf>
    <xf numFmtId="0" fontId="8" fillId="3" borderId="177" xfId="0" applyNumberFormat="1" applyFont="1" applyFill="1" applyBorder="1" applyAlignment="1" applyProtection="1">
      <alignment horizontal="left" vertical="center" wrapText="1"/>
    </xf>
    <xf numFmtId="167" fontId="8" fillId="2" borderId="177" xfId="0" applyNumberFormat="1" applyFont="1" applyFill="1" applyBorder="1" applyAlignment="1">
      <alignment horizontal="center" vertical="center" wrapText="1"/>
    </xf>
    <xf numFmtId="167" fontId="8" fillId="0" borderId="178" xfId="0" applyNumberFormat="1" applyFont="1" applyFill="1" applyBorder="1" applyAlignment="1">
      <alignment horizontal="center" vertical="center" wrapText="1"/>
    </xf>
    <xf numFmtId="167" fontId="8" fillId="2" borderId="180" xfId="23" applyNumberFormat="1" applyFont="1" applyFill="1" applyBorder="1" applyAlignment="1">
      <alignment horizontal="center" vertical="center"/>
    </xf>
    <xf numFmtId="167" fontId="8" fillId="2" borderId="177" xfId="23" applyNumberFormat="1" applyFont="1" applyFill="1" applyBorder="1" applyAlignment="1">
      <alignment horizontal="center" vertical="center"/>
    </xf>
    <xf numFmtId="167" fontId="8" fillId="2" borderId="181" xfId="23" applyNumberFormat="1" applyFont="1" applyFill="1" applyBorder="1" applyAlignment="1">
      <alignment horizontal="center" vertical="center"/>
    </xf>
    <xf numFmtId="2" fontId="8" fillId="0" borderId="182" xfId="0" applyNumberFormat="1" applyFont="1" applyFill="1" applyBorder="1" applyAlignment="1">
      <alignment horizontal="center" vertical="center" wrapText="1"/>
    </xf>
    <xf numFmtId="2" fontId="8" fillId="0" borderId="183" xfId="0" applyNumberFormat="1" applyFont="1" applyFill="1" applyBorder="1" applyAlignment="1">
      <alignment horizontal="center" vertical="center"/>
    </xf>
    <xf numFmtId="2" fontId="8" fillId="0" borderId="184" xfId="0" applyNumberFormat="1" applyFont="1" applyFill="1" applyBorder="1" applyAlignment="1">
      <alignment horizontal="center" vertical="center"/>
    </xf>
    <xf numFmtId="2" fontId="8" fillId="0" borderId="182" xfId="0" applyNumberFormat="1" applyFont="1" applyFill="1" applyBorder="1" applyAlignment="1">
      <alignment horizontal="center" vertical="center"/>
    </xf>
    <xf numFmtId="0" fontId="14" fillId="2" borderId="70" xfId="11" applyFont="1" applyFill="1" applyBorder="1" applyAlignment="1" applyProtection="1">
      <alignment vertical="center" wrapText="1"/>
      <protection locked="0"/>
    </xf>
    <xf numFmtId="0" fontId="14" fillId="2" borderId="70" xfId="11" applyFont="1" applyFill="1" applyBorder="1" applyAlignment="1" applyProtection="1">
      <alignment horizontal="center" vertical="center"/>
      <protection locked="0"/>
    </xf>
    <xf numFmtId="2" fontId="14" fillId="0" borderId="44" xfId="11" applyNumberFormat="1" applyFont="1" applyFill="1" applyBorder="1" applyAlignment="1" applyProtection="1">
      <alignment horizontal="center" vertical="center"/>
      <protection locked="0"/>
    </xf>
    <xf numFmtId="4" fontId="48" fillId="0" borderId="0" xfId="3" applyNumberFormat="1" applyFont="1" applyBorder="1" applyAlignment="1">
      <alignment horizontal="center" vertical="center"/>
    </xf>
    <xf numFmtId="0" fontId="8" fillId="0" borderId="185" xfId="24" applyFont="1" applyFill="1" applyBorder="1" applyAlignment="1">
      <alignment vertical="top" wrapText="1"/>
    </xf>
    <xf numFmtId="0" fontId="8" fillId="0" borderId="185" xfId="8" applyFont="1" applyFill="1" applyBorder="1" applyAlignment="1">
      <alignment horizontal="center" vertical="center" wrapText="1"/>
    </xf>
    <xf numFmtId="167" fontId="8" fillId="0" borderId="186" xfId="8" applyNumberFormat="1" applyFont="1" applyFill="1" applyBorder="1" applyAlignment="1">
      <alignment horizontal="center" vertical="center" wrapText="1"/>
    </xf>
    <xf numFmtId="2" fontId="8" fillId="0" borderId="188" xfId="0" applyNumberFormat="1" applyFont="1" applyFill="1" applyBorder="1" applyAlignment="1">
      <alignment horizontal="center" vertical="center"/>
    </xf>
    <xf numFmtId="4" fontId="8" fillId="0" borderId="176" xfId="0" applyNumberFormat="1" applyFont="1" applyFill="1" applyBorder="1" applyAlignment="1">
      <alignment horizontal="center" vertical="center" shrinkToFit="1"/>
    </xf>
    <xf numFmtId="4" fontId="8" fillId="0" borderId="184" xfId="0" applyNumberFormat="1" applyFont="1" applyFill="1" applyBorder="1" applyAlignment="1">
      <alignment horizontal="center" vertical="center" shrinkToFit="1"/>
    </xf>
    <xf numFmtId="0" fontId="8" fillId="0" borderId="189" xfId="24" applyFont="1" applyFill="1" applyBorder="1" applyAlignment="1">
      <alignment vertical="top" wrapText="1"/>
    </xf>
    <xf numFmtId="0" fontId="8" fillId="0" borderId="189" xfId="8" applyFont="1" applyFill="1" applyBorder="1" applyAlignment="1">
      <alignment horizontal="center" vertical="center" wrapText="1"/>
    </xf>
    <xf numFmtId="167" fontId="8" fillId="0" borderId="190" xfId="8" applyNumberFormat="1" applyFont="1" applyFill="1" applyBorder="1" applyAlignment="1">
      <alignment horizontal="center" vertical="center" wrapText="1"/>
    </xf>
    <xf numFmtId="167" fontId="8" fillId="2" borderId="171" xfId="23" applyNumberFormat="1" applyFont="1" applyFill="1" applyBorder="1" applyAlignment="1">
      <alignment horizontal="center" vertical="center"/>
    </xf>
    <xf numFmtId="4" fontId="8" fillId="0" borderId="159" xfId="0" applyNumberFormat="1" applyFont="1" applyFill="1" applyBorder="1" applyAlignment="1">
      <alignment horizontal="center" vertical="center" shrinkToFit="1"/>
    </xf>
    <xf numFmtId="4" fontId="8" fillId="0" borderId="174" xfId="0" applyNumberFormat="1" applyFont="1" applyFill="1" applyBorder="1" applyAlignment="1">
      <alignment horizontal="center" vertical="center" shrinkToFit="1"/>
    </xf>
    <xf numFmtId="0" fontId="8" fillId="0" borderId="172" xfId="24" applyFont="1" applyFill="1" applyBorder="1" applyAlignment="1">
      <alignment vertical="top" wrapText="1"/>
    </xf>
    <xf numFmtId="0" fontId="8" fillId="0" borderId="172" xfId="8" applyFont="1" applyFill="1" applyBorder="1" applyAlignment="1">
      <alignment horizontal="center" vertical="center" wrapText="1"/>
    </xf>
    <xf numFmtId="0" fontId="8" fillId="0" borderId="173" xfId="8" applyFont="1" applyFill="1" applyBorder="1" applyAlignment="1" applyProtection="1">
      <alignment horizontal="center" vertical="center"/>
      <protection locked="0"/>
    </xf>
    <xf numFmtId="0" fontId="8" fillId="0" borderId="172" xfId="11" applyFont="1" applyFill="1" applyBorder="1" applyAlignment="1">
      <alignment vertical="center" wrapText="1"/>
    </xf>
    <xf numFmtId="2" fontId="8" fillId="0" borderId="173" xfId="0" applyNumberFormat="1" applyFont="1" applyFill="1" applyBorder="1" applyAlignment="1">
      <alignment horizontal="center" vertical="center" wrapText="1"/>
    </xf>
    <xf numFmtId="2" fontId="20" fillId="0" borderId="159" xfId="0" applyNumberFormat="1" applyFont="1" applyFill="1" applyBorder="1" applyAlignment="1">
      <alignment horizontal="center" vertical="center" wrapText="1"/>
    </xf>
    <xf numFmtId="2" fontId="8" fillId="0" borderId="174" xfId="0" applyNumberFormat="1" applyFont="1" applyFill="1" applyBorder="1" applyAlignment="1">
      <alignment horizontal="center" vertical="center" wrapText="1"/>
    </xf>
    <xf numFmtId="0" fontId="8" fillId="0" borderId="191" xfId="11" applyFont="1" applyFill="1" applyBorder="1" applyAlignment="1">
      <alignment vertical="center" wrapText="1"/>
    </xf>
    <xf numFmtId="0" fontId="8" fillId="0" borderId="172" xfId="0" applyFont="1" applyFill="1" applyBorder="1" applyAlignment="1">
      <alignment horizontal="center" vertical="center" wrapText="1"/>
    </xf>
    <xf numFmtId="2" fontId="8" fillId="0" borderId="187" xfId="0" applyNumberFormat="1" applyFont="1" applyFill="1" applyBorder="1" applyAlignment="1">
      <alignment horizontal="center" vertical="center"/>
    </xf>
    <xf numFmtId="0" fontId="8" fillId="0" borderId="172" xfId="0" applyFont="1" applyFill="1" applyBorder="1" applyAlignment="1">
      <alignment horizontal="left" wrapText="1"/>
    </xf>
    <xf numFmtId="0" fontId="8" fillId="0" borderId="172" xfId="0" applyFont="1" applyFill="1" applyBorder="1" applyAlignment="1">
      <alignment horizontal="center"/>
    </xf>
    <xf numFmtId="2" fontId="8" fillId="0" borderId="173" xfId="0" applyNumberFormat="1" applyFont="1" applyFill="1" applyBorder="1" applyAlignment="1">
      <alignment horizontal="center"/>
    </xf>
    <xf numFmtId="4" fontId="42" fillId="0" borderId="144" xfId="0" applyNumberFormat="1" applyFont="1" applyFill="1" applyBorder="1" applyAlignment="1">
      <alignment vertical="center"/>
    </xf>
    <xf numFmtId="0" fontId="14" fillId="0" borderId="144" xfId="0" applyFont="1" applyFill="1" applyBorder="1" applyAlignment="1">
      <alignment horizontal="center" vertical="center"/>
    </xf>
    <xf numFmtId="4" fontId="14" fillId="0" borderId="144" xfId="0" applyNumberFormat="1" applyFont="1" applyFill="1" applyBorder="1" applyAlignment="1">
      <alignment vertical="center"/>
    </xf>
    <xf numFmtId="0" fontId="14" fillId="0" borderId="151" xfId="0" applyFont="1" applyFill="1" applyBorder="1" applyAlignment="1">
      <alignment horizontal="center" vertical="center"/>
    </xf>
    <xf numFmtId="0" fontId="14" fillId="0" borderId="192" xfId="0" applyNumberFormat="1" applyFont="1" applyFill="1" applyBorder="1" applyAlignment="1">
      <alignment horizontal="left" wrapText="1"/>
    </xf>
    <xf numFmtId="0" fontId="14" fillId="0" borderId="192" xfId="0" applyFont="1" applyFill="1" applyBorder="1" applyAlignment="1">
      <alignment horizontal="center" vertical="center"/>
    </xf>
    <xf numFmtId="2" fontId="14" fillId="0" borderId="193" xfId="0" applyNumberFormat="1" applyFont="1" applyFill="1" applyBorder="1" applyAlignment="1">
      <alignment horizontal="center" vertical="center"/>
    </xf>
    <xf numFmtId="2" fontId="14" fillId="0" borderId="142" xfId="0" applyNumberFormat="1" applyFont="1" applyFill="1" applyBorder="1" applyAlignment="1">
      <alignment horizontal="center" vertical="center"/>
    </xf>
    <xf numFmtId="2" fontId="49" fillId="0" borderId="142" xfId="0" applyNumberFormat="1" applyFont="1" applyFill="1" applyBorder="1" applyAlignment="1">
      <alignment horizontal="center" vertical="center"/>
    </xf>
    <xf numFmtId="2" fontId="14" fillId="0" borderId="194" xfId="0" applyNumberFormat="1" applyFont="1" applyFill="1" applyBorder="1" applyAlignment="1">
      <alignment horizontal="center" vertical="center"/>
    </xf>
    <xf numFmtId="168" fontId="14" fillId="0" borderId="196" xfId="0" applyNumberFormat="1" applyFont="1" applyFill="1" applyBorder="1" applyAlignment="1">
      <alignment horizontal="center" vertical="center"/>
    </xf>
    <xf numFmtId="168" fontId="14" fillId="0" borderId="142" xfId="0" applyNumberFormat="1" applyFont="1" applyFill="1" applyBorder="1" applyAlignment="1">
      <alignment horizontal="center" vertical="center"/>
    </xf>
    <xf numFmtId="2" fontId="14" fillId="0" borderId="195" xfId="0" applyNumberFormat="1" applyFont="1" applyFill="1" applyBorder="1" applyAlignment="1">
      <alignment horizontal="center" vertical="center"/>
    </xf>
    <xf numFmtId="0" fontId="14" fillId="0" borderId="144" xfId="0" applyFont="1" applyFill="1" applyBorder="1" applyAlignment="1">
      <alignment vertical="center" wrapText="1"/>
    </xf>
    <xf numFmtId="4" fontId="14" fillId="0" borderId="144" xfId="0" applyNumberFormat="1" applyFont="1" applyFill="1" applyBorder="1" applyAlignment="1">
      <alignment horizontal="center" vertical="center"/>
    </xf>
    <xf numFmtId="0" fontId="14" fillId="0" borderId="144" xfId="0" applyNumberFormat="1" applyFont="1" applyFill="1" applyBorder="1" applyAlignment="1">
      <alignment horizontal="left" vertical="center" wrapText="1"/>
    </xf>
    <xf numFmtId="2" fontId="14" fillId="0" borderId="146" xfId="0" applyNumberFormat="1" applyFont="1" applyFill="1" applyBorder="1" applyAlignment="1">
      <alignment horizontal="center" vertical="center"/>
    </xf>
    <xf numFmtId="2" fontId="14" fillId="0" borderId="197" xfId="0" applyNumberFormat="1" applyFont="1" applyFill="1" applyBorder="1" applyAlignment="1">
      <alignment horizontal="center" vertical="center"/>
    </xf>
    <xf numFmtId="2" fontId="14" fillId="0" borderId="198" xfId="0" applyNumberFormat="1" applyFont="1" applyFill="1" applyBorder="1" applyAlignment="1">
      <alignment horizontal="center" vertical="center"/>
    </xf>
    <xf numFmtId="2" fontId="14" fillId="0" borderId="199" xfId="0" applyNumberFormat="1" applyFont="1" applyFill="1" applyBorder="1" applyAlignment="1">
      <alignment horizontal="center" vertical="center"/>
    </xf>
    <xf numFmtId="2" fontId="14" fillId="0" borderId="133" xfId="0" applyNumberFormat="1" applyFont="1" applyFill="1" applyBorder="1" applyAlignment="1">
      <alignment horizontal="center" vertical="center" wrapText="1"/>
    </xf>
    <xf numFmtId="2" fontId="14" fillId="0" borderId="133" xfId="0" applyNumberFormat="1" applyFont="1" applyFill="1" applyBorder="1" applyAlignment="1">
      <alignment horizontal="center" vertical="center"/>
    </xf>
    <xf numFmtId="0" fontId="45" fillId="0" borderId="144" xfId="0" applyFont="1" applyBorder="1" applyAlignment="1">
      <alignment vertical="center" wrapText="1"/>
    </xf>
    <xf numFmtId="0" fontId="45" fillId="0" borderId="144" xfId="0" applyFont="1" applyBorder="1" applyAlignment="1">
      <alignment horizontal="center" vertical="center"/>
    </xf>
    <xf numFmtId="2" fontId="45" fillId="0" borderId="200" xfId="0" applyNumberFormat="1" applyFont="1" applyBorder="1" applyAlignment="1">
      <alignment horizontal="center" vertical="center"/>
    </xf>
    <xf numFmtId="2" fontId="45" fillId="0" borderId="144" xfId="0" applyNumberFormat="1" applyFont="1" applyBorder="1" applyAlignment="1">
      <alignment horizontal="center" vertical="center"/>
    </xf>
    <xf numFmtId="2" fontId="45" fillId="0" borderId="147" xfId="0" applyNumberFormat="1" applyFont="1" applyBorder="1" applyAlignment="1">
      <alignment horizontal="center" vertical="center"/>
    </xf>
    <xf numFmtId="2" fontId="45" fillId="0" borderId="133" xfId="0" applyNumberFormat="1" applyFont="1" applyBorder="1" applyAlignment="1">
      <alignment horizontal="center" vertical="center"/>
    </xf>
    <xf numFmtId="2" fontId="45" fillId="0" borderId="136" xfId="0" applyNumberFormat="1" applyFont="1" applyBorder="1" applyAlignment="1">
      <alignment horizontal="center" vertical="center"/>
    </xf>
    <xf numFmtId="0" fontId="8" fillId="0" borderId="201" xfId="0" applyFont="1" applyFill="1" applyBorder="1" applyAlignment="1">
      <alignment vertical="center" wrapText="1"/>
    </xf>
    <xf numFmtId="0" fontId="8" fillId="0" borderId="201" xfId="0" applyFont="1" applyFill="1" applyBorder="1" applyAlignment="1">
      <alignment horizontal="center" vertical="center" wrapText="1"/>
    </xf>
    <xf numFmtId="2" fontId="8" fillId="0" borderId="202" xfId="0" applyNumberFormat="1" applyFont="1" applyFill="1" applyBorder="1" applyAlignment="1">
      <alignment horizontal="center" vertical="center" wrapText="1"/>
    </xf>
    <xf numFmtId="2" fontId="45" fillId="0" borderId="151" xfId="0" applyNumberFormat="1" applyFont="1" applyBorder="1" applyAlignment="1">
      <alignment horizontal="center" vertical="center"/>
    </xf>
    <xf numFmtId="2" fontId="8" fillId="0" borderId="203" xfId="0" applyNumberFormat="1" applyFont="1" applyFill="1" applyBorder="1" applyAlignment="1">
      <alignment horizontal="center" vertical="center" wrapText="1"/>
    </xf>
    <xf numFmtId="2" fontId="14" fillId="2" borderId="200" xfId="0" applyNumberFormat="1" applyFont="1" applyFill="1" applyBorder="1" applyAlignment="1">
      <alignment horizontal="center" vertical="center" wrapText="1"/>
    </xf>
    <xf numFmtId="2" fontId="14" fillId="2" borderId="144" xfId="0" applyNumberFormat="1" applyFont="1" applyFill="1" applyBorder="1" applyAlignment="1">
      <alignment horizontal="center" vertical="center" wrapText="1"/>
    </xf>
    <xf numFmtId="2" fontId="14" fillId="2" borderId="147" xfId="0" applyNumberFormat="1" applyFont="1" applyFill="1" applyBorder="1" applyAlignment="1">
      <alignment horizontal="center" vertical="center" wrapText="1"/>
    </xf>
    <xf numFmtId="2" fontId="14" fillId="0" borderId="133" xfId="0" applyNumberFormat="1" applyFont="1" applyBorder="1" applyAlignment="1">
      <alignment horizontal="center" vertical="center" wrapText="1"/>
    </xf>
    <xf numFmtId="2" fontId="14" fillId="0" borderId="144" xfId="0" applyNumberFormat="1" applyFont="1" applyBorder="1" applyAlignment="1">
      <alignment horizontal="center" vertical="center"/>
    </xf>
    <xf numFmtId="2" fontId="14" fillId="0" borderId="144" xfId="18" applyNumberFormat="1" applyFont="1" applyBorder="1" applyAlignment="1">
      <alignment horizontal="center" vertical="center" wrapText="1"/>
    </xf>
    <xf numFmtId="0" fontId="14" fillId="0" borderId="136" xfId="0" applyFont="1" applyBorder="1" applyAlignment="1">
      <alignment horizontal="center" vertical="center" wrapText="1"/>
    </xf>
    <xf numFmtId="0" fontId="45" fillId="0" borderId="144" xfId="0" applyFont="1" applyBorder="1" applyAlignment="1">
      <alignment horizontal="left" vertical="center" wrapText="1"/>
    </xf>
    <xf numFmtId="2" fontId="14" fillId="3" borderId="144" xfId="0" applyNumberFormat="1" applyFont="1" applyFill="1" applyBorder="1" applyAlignment="1">
      <alignment horizontal="center" vertical="center" wrapText="1"/>
    </xf>
    <xf numFmtId="2" fontId="14" fillId="3" borderId="147" xfId="0" applyNumberFormat="1" applyFont="1" applyFill="1" applyBorder="1" applyAlignment="1">
      <alignment horizontal="center" vertical="center" wrapText="1"/>
    </xf>
    <xf numFmtId="2" fontId="8" fillId="3" borderId="133" xfId="0" applyNumberFormat="1" applyFont="1" applyFill="1" applyBorder="1" applyAlignment="1">
      <alignment horizontal="center" vertical="center" wrapText="1"/>
    </xf>
    <xf numFmtId="2" fontId="14" fillId="3" borderId="200" xfId="0" applyNumberFormat="1" applyFont="1" applyFill="1" applyBorder="1" applyAlignment="1">
      <alignment horizontal="center" vertical="center"/>
    </xf>
    <xf numFmtId="2" fontId="48" fillId="3" borderId="144" xfId="3" applyNumberFormat="1" applyFont="1" applyFill="1" applyBorder="1" applyAlignment="1">
      <alignment horizontal="center" vertical="center"/>
    </xf>
    <xf numFmtId="2" fontId="48" fillId="3" borderId="146" xfId="3" applyNumberFormat="1" applyFont="1" applyFill="1" applyBorder="1" applyAlignment="1">
      <alignment horizontal="center" vertical="center"/>
    </xf>
    <xf numFmtId="2" fontId="48" fillId="3" borderId="145" xfId="3" applyNumberFormat="1" applyFont="1" applyFill="1" applyBorder="1" applyAlignment="1">
      <alignment horizontal="center" vertical="center"/>
    </xf>
    <xf numFmtId="0" fontId="14" fillId="0" borderId="144" xfId="12" applyFont="1" applyFill="1" applyBorder="1" applyAlignment="1">
      <alignment horizontal="left" vertical="center" wrapText="1"/>
    </xf>
    <xf numFmtId="0" fontId="14" fillId="0" borderId="144" xfId="0" applyFont="1" applyBorder="1" applyAlignment="1">
      <alignment horizontal="right" vertical="center" wrapText="1"/>
    </xf>
    <xf numFmtId="0" fontId="14" fillId="0" borderId="144" xfId="0" applyFont="1" applyBorder="1" applyAlignment="1">
      <alignment horizontal="center" vertical="center" wrapText="1"/>
    </xf>
    <xf numFmtId="2" fontId="14" fillId="0" borderId="146" xfId="0" applyNumberFormat="1" applyFont="1" applyFill="1" applyBorder="1" applyAlignment="1">
      <alignment horizontal="center" vertical="center" wrapText="1"/>
    </xf>
    <xf numFmtId="2" fontId="14" fillId="3" borderId="144" xfId="0" applyNumberFormat="1" applyFont="1" applyFill="1" applyBorder="1" applyAlignment="1">
      <alignment horizontal="center" vertical="center"/>
    </xf>
    <xf numFmtId="0" fontId="14" fillId="0" borderId="144" xfId="0" applyFont="1" applyBorder="1" applyAlignment="1">
      <alignment horizontal="left" vertical="center" wrapText="1"/>
    </xf>
    <xf numFmtId="0" fontId="14" fillId="0" borderId="144" xfId="0" applyFont="1" applyFill="1" applyBorder="1" applyAlignment="1">
      <alignment horizontal="left" vertical="center" wrapText="1"/>
    </xf>
    <xf numFmtId="0" fontId="14" fillId="0" borderId="204"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144" xfId="0" applyFont="1" applyFill="1" applyBorder="1" applyAlignment="1">
      <alignment horizontal="center" vertical="center" wrapText="1"/>
    </xf>
    <xf numFmtId="0" fontId="39" fillId="0" borderId="66" xfId="0" applyFont="1" applyFill="1" applyBorder="1" applyAlignment="1">
      <alignment horizontal="center" vertical="center" wrapText="1"/>
    </xf>
    <xf numFmtId="0" fontId="39" fillId="0" borderId="66" xfId="0" applyFont="1" applyFill="1" applyBorder="1" applyAlignment="1">
      <alignment horizontal="center" vertical="center"/>
    </xf>
    <xf numFmtId="2" fontId="14" fillId="0" borderId="206" xfId="0" applyNumberFormat="1" applyFont="1" applyFill="1" applyBorder="1" applyAlignment="1">
      <alignment horizontal="center" vertical="center"/>
    </xf>
    <xf numFmtId="0" fontId="14" fillId="0" borderId="204" xfId="18" applyFont="1" applyFill="1" applyBorder="1" applyAlignment="1">
      <alignment horizontal="left" vertical="center" wrapText="1"/>
    </xf>
    <xf numFmtId="0" fontId="14" fillId="0" borderId="204" xfId="18" applyNumberFormat="1" applyFont="1" applyFill="1" applyBorder="1" applyAlignment="1" applyProtection="1">
      <alignment horizontal="center" vertical="center" wrapText="1"/>
    </xf>
    <xf numFmtId="2" fontId="14" fillId="0" borderId="206" xfId="18" applyNumberFormat="1" applyFont="1" applyFill="1" applyBorder="1" applyAlignment="1">
      <alignment horizontal="center" vertical="center" wrapText="1"/>
    </xf>
    <xf numFmtId="2" fontId="14" fillId="3" borderId="207" xfId="0" applyNumberFormat="1" applyFont="1" applyFill="1" applyBorder="1" applyAlignment="1">
      <alignment horizontal="center" vertical="center" wrapText="1"/>
    </xf>
    <xf numFmtId="2" fontId="14" fillId="0" borderId="204" xfId="0" applyNumberFormat="1" applyFont="1" applyBorder="1" applyAlignment="1">
      <alignment horizontal="center" vertical="center"/>
    </xf>
    <xf numFmtId="2" fontId="14" fillId="0" borderId="204" xfId="18" applyNumberFormat="1" applyFont="1" applyBorder="1" applyAlignment="1">
      <alignment horizontal="center" vertical="center" wrapText="1"/>
    </xf>
    <xf numFmtId="2" fontId="14" fillId="0" borderId="205" xfId="18" applyNumberFormat="1" applyFont="1" applyBorder="1" applyAlignment="1">
      <alignment horizontal="center" vertical="center" wrapText="1"/>
    </xf>
    <xf numFmtId="2" fontId="14" fillId="2" borderId="179" xfId="0" applyNumberFormat="1" applyFont="1" applyFill="1" applyBorder="1" applyAlignment="1">
      <alignment horizontal="center" vertical="center" wrapText="1"/>
    </xf>
    <xf numFmtId="2" fontId="14" fillId="2" borderId="204" xfId="0" applyNumberFormat="1" applyFont="1" applyFill="1" applyBorder="1" applyAlignment="1">
      <alignment horizontal="center" vertical="center" wrapText="1"/>
    </xf>
    <xf numFmtId="2" fontId="14" fillId="2" borderId="205" xfId="0" applyNumberFormat="1" applyFont="1" applyFill="1" applyBorder="1" applyAlignment="1">
      <alignment horizontal="center" vertical="center" wrapText="1"/>
    </xf>
    <xf numFmtId="2" fontId="14" fillId="0" borderId="179" xfId="0" applyNumberFormat="1" applyFont="1" applyBorder="1" applyAlignment="1">
      <alignment horizontal="center" vertical="center" wrapText="1"/>
    </xf>
    <xf numFmtId="2" fontId="8" fillId="3" borderId="179" xfId="0" applyNumberFormat="1" applyFont="1" applyFill="1" applyBorder="1" applyAlignment="1">
      <alignment horizontal="center" vertical="center" wrapText="1"/>
    </xf>
    <xf numFmtId="2" fontId="48" fillId="3" borderId="204" xfId="3" applyNumberFormat="1" applyFont="1" applyFill="1" applyBorder="1" applyAlignment="1">
      <alignment horizontal="center" vertical="center"/>
    </xf>
    <xf numFmtId="2" fontId="48" fillId="3" borderId="206" xfId="3" applyNumberFormat="1" applyFont="1" applyFill="1" applyBorder="1" applyAlignment="1">
      <alignment horizontal="center" vertical="center"/>
    </xf>
    <xf numFmtId="2" fontId="48" fillId="3" borderId="208" xfId="3" applyNumberFormat="1" applyFont="1" applyFill="1" applyBorder="1" applyAlignment="1">
      <alignment horizontal="center" vertical="center"/>
    </xf>
    <xf numFmtId="0" fontId="14" fillId="0" borderId="204" xfId="0" applyFont="1" applyBorder="1" applyAlignment="1">
      <alignment horizontal="left" wrapText="1"/>
    </xf>
    <xf numFmtId="0" fontId="14" fillId="0" borderId="204" xfId="0" applyFont="1" applyBorder="1" applyAlignment="1">
      <alignment horizontal="center" vertical="center" wrapText="1"/>
    </xf>
    <xf numFmtId="2" fontId="14" fillId="0" borderId="206" xfId="0" applyNumberFormat="1" applyFont="1" applyFill="1" applyBorder="1" applyAlignment="1">
      <alignment horizontal="center" vertical="center" wrapText="1"/>
    </xf>
    <xf numFmtId="2" fontId="8" fillId="3" borderId="204" xfId="0" applyNumberFormat="1" applyFont="1" applyFill="1" applyBorder="1" applyAlignment="1">
      <alignment horizontal="center" vertical="center"/>
    </xf>
    <xf numFmtId="2" fontId="14" fillId="3" borderId="204" xfId="0" applyNumberFormat="1" applyFont="1" applyFill="1" applyBorder="1" applyAlignment="1">
      <alignment horizontal="center" vertical="center" wrapText="1"/>
    </xf>
    <xf numFmtId="2" fontId="14" fillId="3" borderId="205" xfId="0" applyNumberFormat="1" applyFont="1" applyFill="1" applyBorder="1" applyAlignment="1">
      <alignment horizontal="center" vertical="center" wrapText="1"/>
    </xf>
    <xf numFmtId="0" fontId="14" fillId="0" borderId="204" xfId="0" applyFont="1" applyBorder="1" applyAlignment="1">
      <alignment horizontal="left" vertical="center" wrapText="1"/>
    </xf>
    <xf numFmtId="0" fontId="14" fillId="0" borderId="169" xfId="0" applyFont="1" applyBorder="1" applyAlignment="1">
      <alignment horizontal="center" vertical="center" wrapText="1"/>
    </xf>
    <xf numFmtId="2" fontId="45" fillId="0" borderId="204" xfId="0" applyNumberFormat="1" applyFont="1" applyBorder="1" applyAlignment="1">
      <alignment horizontal="center" vertical="center"/>
    </xf>
    <xf numFmtId="0" fontId="42" fillId="0" borderId="204" xfId="0" applyFont="1" applyFill="1" applyBorder="1" applyAlignment="1">
      <alignment horizontal="center" vertical="center"/>
    </xf>
    <xf numFmtId="0" fontId="14" fillId="0" borderId="204" xfId="0" applyFont="1" applyFill="1" applyBorder="1" applyAlignment="1">
      <alignment horizontal="left" vertical="center" wrapText="1"/>
    </xf>
    <xf numFmtId="0" fontId="48" fillId="0" borderId="204" xfId="0" applyNumberFormat="1" applyFont="1" applyBorder="1" applyAlignment="1">
      <alignment horizontal="center" vertical="center" wrapText="1"/>
    </xf>
    <xf numFmtId="2" fontId="48" fillId="0" borderId="206" xfId="0" applyNumberFormat="1" applyFont="1" applyFill="1" applyBorder="1" applyAlignment="1">
      <alignment horizontal="center" vertical="center" wrapText="1"/>
    </xf>
    <xf numFmtId="2" fontId="8" fillId="0" borderId="179" xfId="0" applyNumberFormat="1" applyFont="1" applyFill="1" applyBorder="1" applyAlignment="1">
      <alignment horizontal="center" vertical="center"/>
    </xf>
    <xf numFmtId="2" fontId="8" fillId="0" borderId="200" xfId="0" applyNumberFormat="1" applyFont="1" applyFill="1" applyBorder="1" applyAlignment="1">
      <alignment horizontal="center" vertical="center"/>
    </xf>
    <xf numFmtId="2" fontId="8" fillId="0" borderId="204" xfId="0" applyNumberFormat="1" applyFont="1" applyFill="1" applyBorder="1" applyAlignment="1">
      <alignment horizontal="center" vertical="center"/>
    </xf>
    <xf numFmtId="2" fontId="8" fillId="0" borderId="205" xfId="0" applyNumberFormat="1" applyFont="1" applyFill="1" applyBorder="1" applyAlignment="1">
      <alignment horizontal="center" vertical="center"/>
    </xf>
    <xf numFmtId="0" fontId="14" fillId="0" borderId="204" xfId="0" applyFont="1" applyBorder="1" applyAlignment="1">
      <alignment horizontal="right" vertical="center" wrapText="1"/>
    </xf>
    <xf numFmtId="0" fontId="39" fillId="0" borderId="204" xfId="0" applyFont="1" applyBorder="1" applyAlignment="1">
      <alignment horizontal="center" vertical="center" wrapText="1"/>
    </xf>
    <xf numFmtId="2" fontId="8" fillId="0" borderId="206" xfId="0" applyNumberFormat="1" applyFont="1" applyFill="1" applyBorder="1" applyAlignment="1">
      <alignment horizontal="center" vertical="center" wrapText="1"/>
    </xf>
    <xf numFmtId="2" fontId="8" fillId="0" borderId="209" xfId="0" applyNumberFormat="1" applyFont="1" applyBorder="1" applyAlignment="1">
      <alignment horizontal="center" vertical="center" wrapText="1"/>
    </xf>
    <xf numFmtId="2" fontId="8" fillId="4" borderId="200" xfId="0" applyNumberFormat="1" applyFont="1" applyFill="1" applyBorder="1" applyAlignment="1">
      <alignment horizontal="center" vertical="center"/>
    </xf>
    <xf numFmtId="2" fontId="8" fillId="4" borderId="204" xfId="0" applyNumberFormat="1" applyFont="1" applyFill="1" applyBorder="1" applyAlignment="1">
      <alignment horizontal="center" vertical="center"/>
    </xf>
    <xf numFmtId="2" fontId="8" fillId="0" borderId="210" xfId="0" applyNumberFormat="1" applyFont="1" applyFill="1" applyBorder="1" applyAlignment="1">
      <alignment horizontal="center" vertical="center" wrapText="1"/>
    </xf>
    <xf numFmtId="2" fontId="8" fillId="4" borderId="179" xfId="0" applyNumberFormat="1" applyFont="1" applyFill="1" applyBorder="1" applyAlignment="1">
      <alignment horizontal="center" vertical="center" wrapText="1"/>
    </xf>
    <xf numFmtId="2" fontId="45" fillId="0" borderId="169" xfId="0" applyNumberFormat="1" applyFont="1" applyBorder="1" applyAlignment="1">
      <alignment horizontal="center" vertical="center"/>
    </xf>
    <xf numFmtId="2" fontId="8" fillId="0" borderId="211" xfId="0" applyNumberFormat="1" applyFont="1" applyFill="1" applyBorder="1" applyAlignment="1">
      <alignment horizontal="center" vertical="center" wrapText="1"/>
    </xf>
    <xf numFmtId="2" fontId="14" fillId="0" borderId="0" xfId="0" applyNumberFormat="1" applyFont="1" applyFill="1"/>
    <xf numFmtId="0" fontId="8" fillId="0" borderId="204" xfId="0" applyFont="1" applyFill="1" applyBorder="1" applyAlignment="1">
      <alignment horizontal="center" vertical="center" wrapText="1"/>
    </xf>
    <xf numFmtId="0" fontId="45" fillId="0" borderId="204" xfId="0" applyFont="1" applyBorder="1" applyAlignment="1">
      <alignment horizontal="left" vertical="center" wrapText="1"/>
    </xf>
    <xf numFmtId="2" fontId="45" fillId="0" borderId="207" xfId="0" applyNumberFormat="1" applyFont="1" applyBorder="1" applyAlignment="1">
      <alignment horizontal="center" vertical="center"/>
    </xf>
    <xf numFmtId="0" fontId="8" fillId="0" borderId="204" xfId="0" applyFont="1" applyFill="1" applyBorder="1" applyAlignment="1">
      <alignment horizontal="left" vertical="center" wrapText="1"/>
    </xf>
    <xf numFmtId="2" fontId="8" fillId="0" borderId="207" xfId="0" applyNumberFormat="1" applyFont="1" applyFill="1" applyBorder="1" applyAlignment="1">
      <alignment horizontal="center" vertical="center" wrapText="1"/>
    </xf>
    <xf numFmtId="0" fontId="14" fillId="0" borderId="206" xfId="0" applyNumberFormat="1" applyFont="1" applyFill="1" applyBorder="1" applyAlignment="1">
      <alignment horizontal="center" vertical="center"/>
    </xf>
    <xf numFmtId="0" fontId="42" fillId="0" borderId="206" xfId="0" applyNumberFormat="1" applyFont="1" applyFill="1" applyBorder="1" applyAlignment="1">
      <alignment horizontal="center" vertical="center"/>
    </xf>
    <xf numFmtId="2" fontId="45" fillId="0" borderId="206" xfId="0" applyNumberFormat="1" applyFont="1" applyFill="1" applyBorder="1" applyAlignment="1">
      <alignment horizontal="center" vertical="center"/>
    </xf>
    <xf numFmtId="2" fontId="45" fillId="0" borderId="211" xfId="0" applyNumberFormat="1" applyFont="1" applyFill="1" applyBorder="1" applyAlignment="1">
      <alignment horizontal="center" vertical="center"/>
    </xf>
    <xf numFmtId="4" fontId="42" fillId="0" borderId="206" xfId="0" applyNumberFormat="1" applyFont="1" applyFill="1" applyBorder="1" applyAlignment="1">
      <alignment vertical="center"/>
    </xf>
    <xf numFmtId="164" fontId="42" fillId="0" borderId="200" xfId="0" applyNumberFormat="1" applyFont="1" applyFill="1" applyBorder="1" applyAlignment="1">
      <alignment vertical="center"/>
    </xf>
    <xf numFmtId="4" fontId="42" fillId="0" borderId="212" xfId="0" applyNumberFormat="1" applyFont="1" applyFill="1" applyBorder="1" applyAlignment="1">
      <alignment vertical="center"/>
    </xf>
    <xf numFmtId="4" fontId="42" fillId="0" borderId="179" xfId="0" applyNumberFormat="1" applyFont="1" applyFill="1" applyBorder="1" applyAlignment="1">
      <alignment vertical="center"/>
    </xf>
    <xf numFmtId="2" fontId="8" fillId="0" borderId="179" xfId="0" applyNumberFormat="1" applyFont="1" applyFill="1" applyBorder="1" applyAlignment="1">
      <alignment horizontal="center" vertical="center" wrapText="1"/>
    </xf>
    <xf numFmtId="4" fontId="14" fillId="0" borderId="206" xfId="0" applyNumberFormat="1" applyFont="1" applyFill="1" applyBorder="1" applyAlignment="1">
      <alignment vertical="center"/>
    </xf>
    <xf numFmtId="164" fontId="14" fillId="0" borderId="107" xfId="0" applyNumberFormat="1" applyFont="1" applyFill="1" applyBorder="1" applyAlignment="1">
      <alignment vertical="center"/>
    </xf>
    <xf numFmtId="4" fontId="14" fillId="0" borderId="179" xfId="0" applyNumberFormat="1" applyFont="1" applyFill="1" applyBorder="1" applyAlignment="1">
      <alignment vertical="center"/>
    </xf>
    <xf numFmtId="164" fontId="42" fillId="0" borderId="107" xfId="0" applyNumberFormat="1" applyFont="1" applyFill="1" applyBorder="1" applyAlignment="1">
      <alignment vertical="center"/>
    </xf>
    <xf numFmtId="0" fontId="14" fillId="0" borderId="169" xfId="0" applyFont="1" applyBorder="1" applyAlignment="1">
      <alignment horizontal="center"/>
    </xf>
    <xf numFmtId="0" fontId="14" fillId="0" borderId="204" xfId="0" applyFont="1" applyBorder="1" applyAlignment="1">
      <alignment wrapText="1"/>
    </xf>
    <xf numFmtId="0" fontId="14" fillId="0" borderId="204" xfId="0" applyFont="1" applyBorder="1" applyAlignment="1">
      <alignment horizontal="center" vertical="center"/>
    </xf>
    <xf numFmtId="0" fontId="45" fillId="0" borderId="204" xfId="0" applyFont="1" applyBorder="1" applyAlignment="1">
      <alignment horizontal="center" vertical="center"/>
    </xf>
    <xf numFmtId="2" fontId="45" fillId="0" borderId="205" xfId="0" applyNumberFormat="1" applyFont="1" applyBorder="1" applyAlignment="1">
      <alignment horizontal="center" vertical="center"/>
    </xf>
    <xf numFmtId="164" fontId="8" fillId="0" borderId="204" xfId="4" applyNumberFormat="1" applyFont="1" applyFill="1" applyBorder="1" applyAlignment="1" applyProtection="1">
      <alignment horizontal="right" vertical="center" wrapText="1"/>
    </xf>
    <xf numFmtId="2" fontId="45" fillId="0" borderId="206" xfId="0" applyNumberFormat="1" applyFont="1" applyBorder="1" applyAlignment="1">
      <alignment horizontal="center" vertical="center"/>
    </xf>
    <xf numFmtId="2" fontId="45" fillId="0" borderId="179" xfId="0" applyNumberFormat="1" applyFont="1" applyBorder="1" applyAlignment="1">
      <alignment horizontal="center" vertical="center"/>
    </xf>
    <xf numFmtId="0" fontId="14" fillId="0" borderId="169" xfId="0" applyFont="1" applyBorder="1" applyAlignment="1">
      <alignment horizontal="center" vertical="center"/>
    </xf>
    <xf numFmtId="0" fontId="14" fillId="0" borderId="213" xfId="0" applyFont="1" applyBorder="1" applyAlignment="1">
      <alignment horizontal="center" vertical="center" wrapText="1"/>
    </xf>
    <xf numFmtId="0" fontId="14" fillId="0" borderId="59" xfId="0" applyFont="1" applyBorder="1" applyAlignment="1">
      <alignment horizontal="right" vertical="center" wrapText="1"/>
    </xf>
    <xf numFmtId="0" fontId="14" fillId="0" borderId="59" xfId="0" applyFont="1" applyBorder="1" applyAlignment="1">
      <alignment horizontal="center" vertical="center" wrapText="1"/>
    </xf>
    <xf numFmtId="2" fontId="8" fillId="0" borderId="214" xfId="0" applyNumberFormat="1" applyFont="1" applyFill="1" applyBorder="1" applyAlignment="1">
      <alignment horizontal="center" vertical="center" wrapText="1"/>
    </xf>
    <xf numFmtId="2" fontId="8" fillId="0" borderId="49" xfId="0" applyNumberFormat="1" applyFont="1" applyFill="1" applyBorder="1" applyAlignment="1">
      <alignment horizontal="center" vertical="center"/>
    </xf>
    <xf numFmtId="2" fontId="8" fillId="0" borderId="59" xfId="0" applyNumberFormat="1" applyFont="1" applyFill="1" applyBorder="1" applyAlignment="1">
      <alignment horizontal="center" vertical="center"/>
    </xf>
    <xf numFmtId="2" fontId="8" fillId="0" borderId="60" xfId="0" applyNumberFormat="1" applyFont="1" applyFill="1" applyBorder="1" applyAlignment="1">
      <alignment horizontal="center" vertical="center"/>
    </xf>
    <xf numFmtId="2" fontId="8" fillId="0" borderId="214" xfId="0" applyNumberFormat="1" applyFont="1" applyFill="1" applyBorder="1" applyAlignment="1">
      <alignment horizontal="center" vertical="center"/>
    </xf>
    <xf numFmtId="2" fontId="14" fillId="0" borderId="179" xfId="0" applyNumberFormat="1" applyFont="1" applyFill="1" applyBorder="1" applyAlignment="1">
      <alignment horizontal="center" vertical="center"/>
    </xf>
    <xf numFmtId="2" fontId="14" fillId="0" borderId="204" xfId="0" applyNumberFormat="1" applyFont="1" applyFill="1" applyBorder="1" applyAlignment="1">
      <alignment horizontal="center" vertical="center"/>
    </xf>
    <xf numFmtId="2" fontId="14" fillId="0" borderId="205" xfId="0" applyNumberFormat="1" applyFont="1" applyFill="1" applyBorder="1" applyAlignment="1">
      <alignment horizontal="center" vertical="center"/>
    </xf>
    <xf numFmtId="0" fontId="45" fillId="0" borderId="204" xfId="0" applyFont="1" applyBorder="1" applyAlignment="1">
      <alignment vertical="center" wrapText="1"/>
    </xf>
    <xf numFmtId="2" fontId="14" fillId="0" borderId="132" xfId="0" applyNumberFormat="1" applyFont="1" applyFill="1" applyBorder="1" applyAlignment="1">
      <alignment horizontal="center" vertical="center"/>
    </xf>
    <xf numFmtId="2" fontId="14" fillId="0" borderId="205" xfId="0" applyNumberFormat="1" applyFont="1" applyBorder="1" applyAlignment="1">
      <alignment horizontal="center" vertical="center"/>
    </xf>
    <xf numFmtId="4" fontId="42" fillId="0" borderId="215" xfId="0" applyNumberFormat="1" applyFont="1" applyFill="1" applyBorder="1" applyAlignment="1">
      <alignment vertical="center"/>
    </xf>
    <xf numFmtId="4" fontId="42" fillId="0" borderId="217" xfId="0" applyNumberFormat="1" applyFont="1" applyFill="1" applyBorder="1" applyAlignment="1">
      <alignment vertical="center"/>
    </xf>
    <xf numFmtId="0" fontId="42" fillId="0" borderId="215" xfId="0" applyNumberFormat="1" applyFont="1" applyFill="1" applyBorder="1" applyAlignment="1">
      <alignment horizontal="center" vertical="center"/>
    </xf>
    <xf numFmtId="164" fontId="42" fillId="0" borderId="216" xfId="0" applyNumberFormat="1" applyFont="1" applyFill="1" applyBorder="1" applyAlignment="1">
      <alignment vertical="center"/>
    </xf>
    <xf numFmtId="2" fontId="50" fillId="0" borderId="12" xfId="0" applyNumberFormat="1" applyFont="1" applyFill="1" applyBorder="1" applyAlignment="1">
      <alignment horizontal="center" vertical="center" wrapText="1"/>
    </xf>
    <xf numFmtId="2" fontId="48" fillId="0" borderId="215" xfId="0" applyNumberFormat="1" applyFont="1" applyFill="1" applyBorder="1" applyAlignment="1">
      <alignment horizontal="center" vertical="center" wrapText="1"/>
    </xf>
    <xf numFmtId="0" fontId="14" fillId="0" borderId="215" xfId="0" applyNumberFormat="1" applyFont="1" applyFill="1" applyBorder="1" applyAlignment="1">
      <alignment horizontal="center" vertical="center"/>
    </xf>
    <xf numFmtId="2" fontId="14" fillId="0" borderId="44" xfId="0" applyNumberFormat="1" applyFont="1" applyFill="1" applyBorder="1" applyAlignment="1">
      <alignment horizontal="center" vertical="center"/>
    </xf>
    <xf numFmtId="2" fontId="13" fillId="0" borderId="0" xfId="0" applyNumberFormat="1" applyFont="1" applyAlignment="1">
      <alignment vertical="center"/>
    </xf>
    <xf numFmtId="0" fontId="16" fillId="0" borderId="0" xfId="0" applyFont="1" applyFill="1" applyBorder="1" applyAlignment="1">
      <alignment horizontal="left" vertical="center" wrapText="1"/>
    </xf>
    <xf numFmtId="0" fontId="13" fillId="0" borderId="0" xfId="0" applyFont="1" applyFill="1" applyAlignment="1">
      <alignment horizontal="center"/>
    </xf>
    <xf numFmtId="0" fontId="44" fillId="0" borderId="0" xfId="0" applyFont="1" applyAlignment="1">
      <alignment horizontal="center"/>
    </xf>
    <xf numFmtId="0" fontId="42" fillId="0" borderId="66" xfId="0" applyFont="1" applyFill="1" applyBorder="1" applyAlignment="1">
      <alignment horizontal="center" vertical="center" textRotation="90" wrapText="1"/>
    </xf>
    <xf numFmtId="0" fontId="42" fillId="0" borderId="66" xfId="0" applyFont="1" applyFill="1" applyBorder="1" applyAlignment="1">
      <alignment horizontal="center" vertical="center"/>
    </xf>
    <xf numFmtId="0" fontId="42" fillId="0" borderId="66" xfId="0" applyFont="1" applyFill="1" applyBorder="1" applyAlignment="1">
      <alignment horizontal="center" textRotation="90"/>
    </xf>
    <xf numFmtId="0" fontId="42" fillId="0" borderId="66" xfId="0" applyFont="1" applyFill="1" applyBorder="1" applyAlignment="1">
      <alignment horizontal="center"/>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218" xfId="0" applyFont="1" applyBorder="1" applyAlignment="1">
      <alignment horizontal="left" vertical="center"/>
    </xf>
    <xf numFmtId="0" fontId="42" fillId="0" borderId="31" xfId="0" applyNumberFormat="1" applyFont="1" applyFill="1" applyBorder="1" applyAlignment="1" applyProtection="1">
      <alignment horizontal="center" vertical="center" textRotation="90" wrapText="1"/>
    </xf>
    <xf numFmtId="0" fontId="42" fillId="0" borderId="16" xfId="0" applyNumberFormat="1" applyFont="1" applyFill="1" applyBorder="1" applyAlignment="1" applyProtection="1">
      <alignment horizontal="center" vertical="center" textRotation="90" wrapText="1"/>
    </xf>
    <xf numFmtId="0" fontId="42" fillId="2" borderId="31" xfId="0" applyNumberFormat="1" applyFont="1" applyFill="1" applyBorder="1" applyAlignment="1" applyProtection="1">
      <alignment horizontal="center" vertical="center" textRotation="90" wrapText="1"/>
    </xf>
    <xf numFmtId="0" fontId="42" fillId="2" borderId="16" xfId="0" applyNumberFormat="1" applyFont="1" applyFill="1" applyBorder="1" applyAlignment="1" applyProtection="1">
      <alignment horizontal="center" vertical="center" textRotation="90" wrapText="1"/>
    </xf>
    <xf numFmtId="0" fontId="42" fillId="0" borderId="34" xfId="0" applyNumberFormat="1" applyFont="1" applyFill="1" applyBorder="1" applyAlignment="1" applyProtection="1">
      <alignment horizontal="center" vertical="center" textRotation="90" wrapText="1"/>
    </xf>
    <xf numFmtId="0" fontId="42" fillId="0" borderId="46" xfId="0" applyNumberFormat="1" applyFont="1" applyFill="1" applyBorder="1" applyAlignment="1" applyProtection="1">
      <alignment horizontal="center" vertical="center" textRotation="90" wrapText="1"/>
    </xf>
    <xf numFmtId="0" fontId="42" fillId="0" borderId="1" xfId="0" applyNumberFormat="1" applyFont="1" applyFill="1" applyBorder="1" applyAlignment="1" applyProtection="1">
      <alignment horizontal="center" vertical="center" textRotation="90" wrapText="1"/>
    </xf>
    <xf numFmtId="0" fontId="42" fillId="0" borderId="3" xfId="0" applyNumberFormat="1" applyFont="1" applyFill="1" applyBorder="1" applyAlignment="1" applyProtection="1">
      <alignment horizontal="center" vertical="center" textRotation="90" wrapText="1"/>
    </xf>
    <xf numFmtId="0" fontId="42" fillId="0" borderId="30" xfId="0" applyNumberFormat="1" applyFont="1" applyFill="1" applyBorder="1" applyAlignment="1" applyProtection="1">
      <alignment horizontal="center" vertical="center" textRotation="90" wrapText="1"/>
    </xf>
    <xf numFmtId="0" fontId="42" fillId="0" borderId="45" xfId="0" applyNumberFormat="1" applyFont="1" applyFill="1" applyBorder="1" applyAlignment="1" applyProtection="1">
      <alignment horizontal="center" vertical="center" textRotation="90" wrapText="1"/>
    </xf>
    <xf numFmtId="0" fontId="8" fillId="0" borderId="30" xfId="0" applyFont="1" applyFill="1" applyBorder="1" applyAlignment="1">
      <alignment horizontal="center" vertical="center" textRotation="86" wrapText="1"/>
    </xf>
    <xf numFmtId="0" fontId="8" fillId="0" borderId="26" xfId="0" applyFont="1" applyFill="1" applyBorder="1" applyAlignment="1">
      <alignment horizontal="center" vertical="center" textRotation="86" wrapText="1"/>
    </xf>
    <xf numFmtId="0" fontId="8" fillId="0" borderId="45" xfId="0" applyFont="1" applyFill="1" applyBorder="1" applyAlignment="1">
      <alignment horizontal="center" vertical="center" textRotation="86"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1" xfId="0" applyFont="1" applyFill="1" applyBorder="1" applyAlignment="1">
      <alignment horizontal="center" vertical="center" textRotation="90"/>
    </xf>
    <xf numFmtId="0" fontId="9" fillId="0" borderId="70" xfId="0" applyFont="1" applyFill="1" applyBorder="1" applyAlignment="1">
      <alignment horizontal="center" vertical="center" textRotation="90"/>
    </xf>
    <xf numFmtId="0" fontId="9" fillId="0" borderId="16" xfId="0" applyFont="1" applyFill="1" applyBorder="1" applyAlignment="1">
      <alignment horizontal="center" vertical="center" textRotation="90"/>
    </xf>
    <xf numFmtId="0" fontId="8" fillId="0" borderId="34" xfId="0" applyFont="1" applyFill="1" applyBorder="1" applyAlignment="1">
      <alignment horizontal="center" vertical="center" textRotation="90"/>
    </xf>
    <xf numFmtId="0" fontId="8" fillId="0" borderId="44" xfId="0" applyFont="1" applyFill="1" applyBorder="1" applyAlignment="1">
      <alignment horizontal="center" vertical="center" textRotation="90"/>
    </xf>
    <xf numFmtId="0" fontId="8" fillId="0" borderId="46" xfId="0" applyFont="1" applyFill="1" applyBorder="1" applyAlignment="1">
      <alignment horizontal="center" vertical="center" textRotation="90"/>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12" fillId="0" borderId="24" xfId="0" applyFont="1" applyBorder="1" applyAlignment="1">
      <alignment horizontal="left" vertical="center"/>
    </xf>
    <xf numFmtId="0" fontId="39" fillId="0" borderId="23" xfId="0" applyFont="1" applyBorder="1" applyAlignment="1">
      <alignment horizontal="center" vertical="center" wrapText="1"/>
    </xf>
    <xf numFmtId="0" fontId="39" fillId="0" borderId="41" xfId="0" applyFont="1" applyBorder="1" applyAlignment="1">
      <alignment horizontal="center" vertical="center" wrapText="1"/>
    </xf>
    <xf numFmtId="0" fontId="33" fillId="0" borderId="0" xfId="0" applyFont="1" applyAlignment="1">
      <alignment horizontal="center"/>
    </xf>
    <xf numFmtId="0" fontId="29" fillId="0" borderId="0" xfId="0" applyFont="1" applyAlignment="1">
      <alignment horizontal="right"/>
    </xf>
    <xf numFmtId="0" fontId="29" fillId="0" borderId="0" xfId="0" applyFont="1" applyBorder="1" applyAlignment="1">
      <alignment horizontal="right"/>
    </xf>
    <xf numFmtId="0" fontId="14" fillId="0" borderId="24" xfId="0" applyFont="1" applyBorder="1" applyAlignment="1">
      <alignment horizontal="right" vertical="center"/>
    </xf>
    <xf numFmtId="0" fontId="14" fillId="0" borderId="5" xfId="0" applyFont="1" applyBorder="1" applyAlignment="1">
      <alignment horizontal="center" vertical="center" textRotation="90"/>
    </xf>
    <xf numFmtId="0" fontId="14" fillId="0" borderId="27" xfId="0" applyFont="1" applyBorder="1" applyAlignment="1">
      <alignment horizontal="center" vertical="center" textRotation="90"/>
    </xf>
    <xf numFmtId="0" fontId="14" fillId="0" borderId="6" xfId="0" applyFont="1" applyBorder="1" applyAlignment="1">
      <alignment horizontal="center" vertical="center" textRotation="90"/>
    </xf>
    <xf numFmtId="0" fontId="14" fillId="0" borderId="8" xfId="0" applyFont="1" applyBorder="1" applyAlignment="1">
      <alignment horizontal="center" vertical="center" textRotation="90"/>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1"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8" xfId="0" applyFont="1" applyBorder="1" applyAlignment="1">
      <alignment horizontal="center" vertical="center"/>
    </xf>
    <xf numFmtId="0" fontId="29" fillId="0" borderId="23" xfId="0" applyFont="1" applyBorder="1" applyAlignment="1">
      <alignment horizontal="right" vertical="center" wrapText="1"/>
    </xf>
    <xf numFmtId="0" fontId="29" fillId="0" borderId="25" xfId="0" applyFont="1" applyBorder="1" applyAlignment="1">
      <alignment horizontal="right" vertical="center" wrapText="1"/>
    </xf>
    <xf numFmtId="0" fontId="29" fillId="0" borderId="41" xfId="0" applyFont="1" applyBorder="1" applyAlignment="1">
      <alignment horizontal="right" vertical="center" wrapText="1"/>
    </xf>
    <xf numFmtId="0" fontId="39" fillId="0" borderId="12" xfId="0" applyFont="1" applyBorder="1" applyAlignment="1">
      <alignment horizontal="right" vertical="center" wrapText="1"/>
    </xf>
    <xf numFmtId="0" fontId="39" fillId="0" borderId="4" xfId="0" applyFont="1" applyBorder="1" applyAlignment="1">
      <alignment horizontal="right" vertical="center" wrapText="1"/>
    </xf>
    <xf numFmtId="0" fontId="39" fillId="0" borderId="29" xfId="0" applyFont="1" applyBorder="1" applyAlignment="1">
      <alignment horizontal="right" vertical="center" wrapText="1"/>
    </xf>
    <xf numFmtId="0" fontId="41" fillId="0" borderId="0" xfId="0" applyFont="1" applyFill="1" applyBorder="1" applyAlignment="1">
      <alignment horizontal="center" vertical="top"/>
    </xf>
    <xf numFmtId="0" fontId="14" fillId="0" borderId="0" xfId="0" applyFont="1" applyFill="1" applyBorder="1" applyAlignment="1">
      <alignment horizontal="center" vertical="top"/>
    </xf>
    <xf numFmtId="0" fontId="29" fillId="0" borderId="42" xfId="0" applyFont="1" applyBorder="1" applyAlignment="1">
      <alignment horizontal="right" vertical="center" wrapText="1"/>
    </xf>
    <xf numFmtId="0" fontId="29" fillId="0" borderId="43" xfId="0" applyFont="1" applyBorder="1" applyAlignment="1">
      <alignment horizontal="right" vertical="center" wrapText="1"/>
    </xf>
    <xf numFmtId="0" fontId="29" fillId="0" borderId="39" xfId="0" applyFont="1" applyBorder="1" applyAlignment="1">
      <alignment horizontal="right" vertical="center" wrapText="1"/>
    </xf>
    <xf numFmtId="0" fontId="36" fillId="0" borderId="42" xfId="0" applyFont="1" applyBorder="1" applyAlignment="1">
      <alignment horizontal="right" vertical="center" wrapText="1"/>
    </xf>
    <xf numFmtId="0" fontId="36" fillId="0" borderId="43" xfId="0" applyFont="1" applyBorder="1" applyAlignment="1">
      <alignment horizontal="right" vertical="center" wrapText="1"/>
    </xf>
    <xf numFmtId="0" fontId="36" fillId="0" borderId="39" xfId="0" applyFont="1" applyBorder="1" applyAlignment="1">
      <alignment horizontal="right" vertical="center" wrapText="1"/>
    </xf>
    <xf numFmtId="0" fontId="37" fillId="0" borderId="12" xfId="0" applyFont="1" applyBorder="1" applyAlignment="1">
      <alignment horizontal="right" vertical="center"/>
    </xf>
    <xf numFmtId="0" fontId="37" fillId="0" borderId="4" xfId="0" applyFont="1" applyBorder="1" applyAlignment="1">
      <alignment horizontal="right" vertical="center"/>
    </xf>
    <xf numFmtId="0" fontId="37" fillId="0" borderId="29" xfId="0" applyFont="1" applyBorder="1" applyAlignment="1">
      <alignment horizontal="right" vertical="center"/>
    </xf>
    <xf numFmtId="0" fontId="29" fillId="0" borderId="0" xfId="0" applyFont="1" applyAlignment="1">
      <alignment horizontal="center" wrapText="1"/>
    </xf>
    <xf numFmtId="0" fontId="38" fillId="0" borderId="0" xfId="0" applyFont="1" applyFill="1" applyBorder="1" applyAlignment="1">
      <alignment horizontal="center" vertical="top"/>
    </xf>
    <xf numFmtId="0" fontId="33" fillId="0" borderId="0" xfId="0" applyNumberFormat="1" applyFont="1" applyFill="1" applyBorder="1" applyAlignment="1" applyProtection="1">
      <alignment horizontal="center" vertical="top" wrapText="1"/>
    </xf>
    <xf numFmtId="0" fontId="3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9" fillId="0" borderId="1" xfId="17" applyFont="1" applyBorder="1" applyAlignment="1">
      <alignment horizontal="center" vertical="center" wrapText="1"/>
    </xf>
    <xf numFmtId="0" fontId="29" fillId="0" borderId="3" xfId="17" applyFont="1" applyBorder="1" applyAlignment="1">
      <alignment horizontal="center" vertical="center" wrapText="1"/>
    </xf>
    <xf numFmtId="4" fontId="38" fillId="0" borderId="1" xfId="0" applyNumberFormat="1" applyFont="1" applyBorder="1" applyAlignment="1">
      <alignment horizontal="center" vertical="center"/>
    </xf>
    <xf numFmtId="4" fontId="38" fillId="0" borderId="3" xfId="0" applyNumberFormat="1" applyFont="1" applyBorder="1" applyAlignment="1">
      <alignment horizontal="center" vertical="center"/>
    </xf>
    <xf numFmtId="4" fontId="29" fillId="0" borderId="1" xfId="0" applyNumberFormat="1" applyFont="1" applyBorder="1" applyAlignment="1">
      <alignment horizontal="center" vertical="center"/>
    </xf>
    <xf numFmtId="4" fontId="29" fillId="0" borderId="3" xfId="0" applyNumberFormat="1" applyFont="1" applyBorder="1" applyAlignment="1">
      <alignment horizontal="center" vertical="center"/>
    </xf>
  </cellXfs>
  <cellStyles count="25">
    <cellStyle name="Comma 2" xfId="13" xr:uid="{00000000-0005-0000-0000-000000000000}"/>
    <cellStyle name="Excel Built-in Normal" xfId="2" xr:uid="{00000000-0005-0000-0000-000001000000}"/>
    <cellStyle name="Komats" xfId="1" builtinId="3"/>
    <cellStyle name="Normal 12" xfId="3" xr:uid="{00000000-0005-0000-0000-000003000000}"/>
    <cellStyle name="Normal 13" xfId="19" xr:uid="{00000000-0005-0000-0000-000004000000}"/>
    <cellStyle name="Normal 2" xfId="4" xr:uid="{00000000-0005-0000-0000-000005000000}"/>
    <cellStyle name="Normal 2 2" xfId="14" xr:uid="{00000000-0005-0000-0000-000006000000}"/>
    <cellStyle name="Normal 2 2 2" xfId="5" xr:uid="{00000000-0005-0000-0000-000007000000}"/>
    <cellStyle name="Normal 2 4" xfId="6" xr:uid="{00000000-0005-0000-0000-000008000000}"/>
    <cellStyle name="Normal 38" xfId="16" xr:uid="{00000000-0005-0000-0000-000009000000}"/>
    <cellStyle name="Normal 4" xfId="7" xr:uid="{00000000-0005-0000-0000-00000A000000}"/>
    <cellStyle name="Normal 5" xfId="8" xr:uid="{00000000-0005-0000-0000-00000B000000}"/>
    <cellStyle name="Normal_demontāža" xfId="23" xr:uid="{00000000-0005-0000-0000-00000C000000}"/>
    <cellStyle name="Normal_Gertrudes_Buvlaukums_1" xfId="24" xr:uid="{00000000-0005-0000-0000-00000D000000}"/>
    <cellStyle name="Normal_KONK.TAME LABOTS" xfId="17" xr:uid="{00000000-0005-0000-0000-00000E000000}"/>
    <cellStyle name="Normal_Sheet1" xfId="22" xr:uid="{00000000-0005-0000-0000-00000F000000}"/>
    <cellStyle name="Parastais 2" xfId="9" xr:uid="{00000000-0005-0000-0000-000010000000}"/>
    <cellStyle name="Parastais_adztame2" xfId="10" xr:uid="{00000000-0005-0000-0000-000011000000}"/>
    <cellStyle name="Parasts" xfId="0" builtinId="0"/>
    <cellStyle name="Parasts 3 2" xfId="21" xr:uid="{00000000-0005-0000-0000-000013000000}"/>
    <cellStyle name="Parasts 4 2" xfId="18" xr:uid="{00000000-0005-0000-0000-000014000000}"/>
    <cellStyle name="Percent 2" xfId="15" xr:uid="{00000000-0005-0000-0000-000015000000}"/>
    <cellStyle name="Style 1" xfId="11" xr:uid="{00000000-0005-0000-0000-000016000000}"/>
    <cellStyle name="Style 1 2" xfId="20" xr:uid="{00000000-0005-0000-0000-000017000000}"/>
    <cellStyle name="Стиль 1" xfId="12"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1685925</xdr:colOff>
      <xdr:row>28</xdr:row>
      <xdr:rowOff>0</xdr:rowOff>
    </xdr:from>
    <xdr:to>
      <xdr:col>1</xdr:col>
      <xdr:colOff>1685925</xdr:colOff>
      <xdr:row>30</xdr:row>
      <xdr:rowOff>0</xdr:rowOff>
    </xdr:to>
    <xdr:sp macro="" textlink="">
      <xdr:nvSpPr>
        <xdr:cNvPr id="2" name="TextBox 3">
          <a:extLst>
            <a:ext uri="{FF2B5EF4-FFF2-40B4-BE49-F238E27FC236}">
              <a16:creationId xmlns:a16="http://schemas.microsoft.com/office/drawing/2014/main" id="{00000000-0008-0000-0000-000002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 name="TextBox 3">
          <a:extLst>
            <a:ext uri="{FF2B5EF4-FFF2-40B4-BE49-F238E27FC236}">
              <a16:creationId xmlns:a16="http://schemas.microsoft.com/office/drawing/2014/main" id="{00000000-0008-0000-0000-00000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 name="TextBox 3">
          <a:extLst>
            <a:ext uri="{FF2B5EF4-FFF2-40B4-BE49-F238E27FC236}">
              <a16:creationId xmlns:a16="http://schemas.microsoft.com/office/drawing/2014/main" id="{00000000-0008-0000-0000-00000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 name="TextBox 3">
          <a:extLst>
            <a:ext uri="{FF2B5EF4-FFF2-40B4-BE49-F238E27FC236}">
              <a16:creationId xmlns:a16="http://schemas.microsoft.com/office/drawing/2014/main" id="{00000000-0008-0000-0000-00000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 name="TextBox 3">
          <a:extLst>
            <a:ext uri="{FF2B5EF4-FFF2-40B4-BE49-F238E27FC236}">
              <a16:creationId xmlns:a16="http://schemas.microsoft.com/office/drawing/2014/main" id="{00000000-0008-0000-0000-00000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 name="TextBox 3">
          <a:extLst>
            <a:ext uri="{FF2B5EF4-FFF2-40B4-BE49-F238E27FC236}">
              <a16:creationId xmlns:a16="http://schemas.microsoft.com/office/drawing/2014/main" id="{00000000-0008-0000-0000-00000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 name="TextBox 3">
          <a:extLst>
            <a:ext uri="{FF2B5EF4-FFF2-40B4-BE49-F238E27FC236}">
              <a16:creationId xmlns:a16="http://schemas.microsoft.com/office/drawing/2014/main" id="{00000000-0008-0000-0000-00000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 name="TextBox 3">
          <a:extLst>
            <a:ext uri="{FF2B5EF4-FFF2-40B4-BE49-F238E27FC236}">
              <a16:creationId xmlns:a16="http://schemas.microsoft.com/office/drawing/2014/main" id="{00000000-0008-0000-0000-00000A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 name="TextBox 3">
          <a:extLst>
            <a:ext uri="{FF2B5EF4-FFF2-40B4-BE49-F238E27FC236}">
              <a16:creationId xmlns:a16="http://schemas.microsoft.com/office/drawing/2014/main" id="{00000000-0008-0000-0000-00000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2" name="TextBox 3">
          <a:extLst>
            <a:ext uri="{FF2B5EF4-FFF2-40B4-BE49-F238E27FC236}">
              <a16:creationId xmlns:a16="http://schemas.microsoft.com/office/drawing/2014/main" id="{00000000-0008-0000-0000-00000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3" name="TextBox 3">
          <a:extLst>
            <a:ext uri="{FF2B5EF4-FFF2-40B4-BE49-F238E27FC236}">
              <a16:creationId xmlns:a16="http://schemas.microsoft.com/office/drawing/2014/main" id="{00000000-0008-0000-0000-00000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4" name="TextBox 3">
          <a:extLst>
            <a:ext uri="{FF2B5EF4-FFF2-40B4-BE49-F238E27FC236}">
              <a16:creationId xmlns:a16="http://schemas.microsoft.com/office/drawing/2014/main" id="{00000000-0008-0000-0000-00000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5" name="TextBox 3">
          <a:extLst>
            <a:ext uri="{FF2B5EF4-FFF2-40B4-BE49-F238E27FC236}">
              <a16:creationId xmlns:a16="http://schemas.microsoft.com/office/drawing/2014/main" id="{00000000-0008-0000-0000-00000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6" name="TextBox 3">
          <a:extLst>
            <a:ext uri="{FF2B5EF4-FFF2-40B4-BE49-F238E27FC236}">
              <a16:creationId xmlns:a16="http://schemas.microsoft.com/office/drawing/2014/main" id="{00000000-0008-0000-0000-00001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7" name="TextBox 3">
          <a:extLst>
            <a:ext uri="{FF2B5EF4-FFF2-40B4-BE49-F238E27FC236}">
              <a16:creationId xmlns:a16="http://schemas.microsoft.com/office/drawing/2014/main" id="{00000000-0008-0000-0000-00001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 name="TextBox 3">
          <a:extLst>
            <a:ext uri="{FF2B5EF4-FFF2-40B4-BE49-F238E27FC236}">
              <a16:creationId xmlns:a16="http://schemas.microsoft.com/office/drawing/2014/main" id="{00000000-0008-0000-0000-00001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 name="TextBox 3">
          <a:extLst>
            <a:ext uri="{FF2B5EF4-FFF2-40B4-BE49-F238E27FC236}">
              <a16:creationId xmlns:a16="http://schemas.microsoft.com/office/drawing/2014/main" id="{00000000-0008-0000-0000-00001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 name="TextBox 3">
          <a:extLst>
            <a:ext uri="{FF2B5EF4-FFF2-40B4-BE49-F238E27FC236}">
              <a16:creationId xmlns:a16="http://schemas.microsoft.com/office/drawing/2014/main" id="{00000000-0008-0000-0000-00001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 name="TextBox 3">
          <a:extLst>
            <a:ext uri="{FF2B5EF4-FFF2-40B4-BE49-F238E27FC236}">
              <a16:creationId xmlns:a16="http://schemas.microsoft.com/office/drawing/2014/main" id="{00000000-0008-0000-0000-000015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2" name="TextBox 3">
          <a:extLst>
            <a:ext uri="{FF2B5EF4-FFF2-40B4-BE49-F238E27FC236}">
              <a16:creationId xmlns:a16="http://schemas.microsoft.com/office/drawing/2014/main" id="{00000000-0008-0000-0000-00001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 name="TextBox 3">
          <a:extLst>
            <a:ext uri="{FF2B5EF4-FFF2-40B4-BE49-F238E27FC236}">
              <a16:creationId xmlns:a16="http://schemas.microsoft.com/office/drawing/2014/main" id="{00000000-0008-0000-0000-00001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 name="TextBox 3">
          <a:extLst>
            <a:ext uri="{FF2B5EF4-FFF2-40B4-BE49-F238E27FC236}">
              <a16:creationId xmlns:a16="http://schemas.microsoft.com/office/drawing/2014/main" id="{00000000-0008-0000-0000-00001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 name="TextBox 3">
          <a:extLst>
            <a:ext uri="{FF2B5EF4-FFF2-40B4-BE49-F238E27FC236}">
              <a16:creationId xmlns:a16="http://schemas.microsoft.com/office/drawing/2014/main" id="{00000000-0008-0000-0000-00001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 name="TextBox 3">
          <a:extLst>
            <a:ext uri="{FF2B5EF4-FFF2-40B4-BE49-F238E27FC236}">
              <a16:creationId xmlns:a16="http://schemas.microsoft.com/office/drawing/2014/main" id="{00000000-0008-0000-0000-00001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 name="TextBox 3">
          <a:extLst>
            <a:ext uri="{FF2B5EF4-FFF2-40B4-BE49-F238E27FC236}">
              <a16:creationId xmlns:a16="http://schemas.microsoft.com/office/drawing/2014/main" id="{00000000-0008-0000-0000-00001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 name="TextBox 3">
          <a:extLst>
            <a:ext uri="{FF2B5EF4-FFF2-40B4-BE49-F238E27FC236}">
              <a16:creationId xmlns:a16="http://schemas.microsoft.com/office/drawing/2014/main" id="{00000000-0008-0000-0000-00001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 name="TextBox 3">
          <a:extLst>
            <a:ext uri="{FF2B5EF4-FFF2-40B4-BE49-F238E27FC236}">
              <a16:creationId xmlns:a16="http://schemas.microsoft.com/office/drawing/2014/main" id="{00000000-0008-0000-0000-00001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 name="TextBox 3">
          <a:extLst>
            <a:ext uri="{FF2B5EF4-FFF2-40B4-BE49-F238E27FC236}">
              <a16:creationId xmlns:a16="http://schemas.microsoft.com/office/drawing/2014/main" id="{00000000-0008-0000-0000-00001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 name="TextBox 3">
          <a:extLst>
            <a:ext uri="{FF2B5EF4-FFF2-40B4-BE49-F238E27FC236}">
              <a16:creationId xmlns:a16="http://schemas.microsoft.com/office/drawing/2014/main" id="{00000000-0008-0000-0000-00001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2" name="TextBox 3">
          <a:extLst>
            <a:ext uri="{FF2B5EF4-FFF2-40B4-BE49-F238E27FC236}">
              <a16:creationId xmlns:a16="http://schemas.microsoft.com/office/drawing/2014/main" id="{00000000-0008-0000-0000-000020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3" name="TextBox 3">
          <a:extLst>
            <a:ext uri="{FF2B5EF4-FFF2-40B4-BE49-F238E27FC236}">
              <a16:creationId xmlns:a16="http://schemas.microsoft.com/office/drawing/2014/main" id="{00000000-0008-0000-0000-000021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4" name="TextBox 3">
          <a:extLst>
            <a:ext uri="{FF2B5EF4-FFF2-40B4-BE49-F238E27FC236}">
              <a16:creationId xmlns:a16="http://schemas.microsoft.com/office/drawing/2014/main" id="{00000000-0008-0000-0000-00002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 name="Text Box 22">
          <a:extLst>
            <a:ext uri="{FF2B5EF4-FFF2-40B4-BE49-F238E27FC236}">
              <a16:creationId xmlns:a16="http://schemas.microsoft.com/office/drawing/2014/main" id="{00000000-0008-0000-0000-00002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 name="Text Box 23">
          <a:extLst>
            <a:ext uri="{FF2B5EF4-FFF2-40B4-BE49-F238E27FC236}">
              <a16:creationId xmlns:a16="http://schemas.microsoft.com/office/drawing/2014/main" id="{00000000-0008-0000-0000-00002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 name="Text Box 25">
          <a:extLst>
            <a:ext uri="{FF2B5EF4-FFF2-40B4-BE49-F238E27FC236}">
              <a16:creationId xmlns:a16="http://schemas.microsoft.com/office/drawing/2014/main" id="{00000000-0008-0000-0000-00002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 name="Text Box 26">
          <a:extLst>
            <a:ext uri="{FF2B5EF4-FFF2-40B4-BE49-F238E27FC236}">
              <a16:creationId xmlns:a16="http://schemas.microsoft.com/office/drawing/2014/main" id="{00000000-0008-0000-0000-00002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 name="Text Box 27">
          <a:extLst>
            <a:ext uri="{FF2B5EF4-FFF2-40B4-BE49-F238E27FC236}">
              <a16:creationId xmlns:a16="http://schemas.microsoft.com/office/drawing/2014/main" id="{00000000-0008-0000-0000-00002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 name="Text Box 28">
          <a:extLst>
            <a:ext uri="{FF2B5EF4-FFF2-40B4-BE49-F238E27FC236}">
              <a16:creationId xmlns:a16="http://schemas.microsoft.com/office/drawing/2014/main" id="{00000000-0008-0000-0000-00002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 name="Text Box 29">
          <a:extLst>
            <a:ext uri="{FF2B5EF4-FFF2-40B4-BE49-F238E27FC236}">
              <a16:creationId xmlns:a16="http://schemas.microsoft.com/office/drawing/2014/main" id="{00000000-0008-0000-0000-00002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 name="Text Box 14">
          <a:extLst>
            <a:ext uri="{FF2B5EF4-FFF2-40B4-BE49-F238E27FC236}">
              <a16:creationId xmlns:a16="http://schemas.microsoft.com/office/drawing/2014/main" id="{00000000-0008-0000-0000-00002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 name="Text Box 15">
          <a:extLst>
            <a:ext uri="{FF2B5EF4-FFF2-40B4-BE49-F238E27FC236}">
              <a16:creationId xmlns:a16="http://schemas.microsoft.com/office/drawing/2014/main" id="{00000000-0008-0000-0000-00002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 name="Text Box 16">
          <a:extLst>
            <a:ext uri="{FF2B5EF4-FFF2-40B4-BE49-F238E27FC236}">
              <a16:creationId xmlns:a16="http://schemas.microsoft.com/office/drawing/2014/main" id="{00000000-0008-0000-0000-00002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6" name="Text Box 17">
          <a:extLst>
            <a:ext uri="{FF2B5EF4-FFF2-40B4-BE49-F238E27FC236}">
              <a16:creationId xmlns:a16="http://schemas.microsoft.com/office/drawing/2014/main" id="{00000000-0008-0000-0000-00002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7" name="Text Box 18">
          <a:extLst>
            <a:ext uri="{FF2B5EF4-FFF2-40B4-BE49-F238E27FC236}">
              <a16:creationId xmlns:a16="http://schemas.microsoft.com/office/drawing/2014/main" id="{00000000-0008-0000-0000-00002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8" name="Text Box 19">
          <a:extLst>
            <a:ext uri="{FF2B5EF4-FFF2-40B4-BE49-F238E27FC236}">
              <a16:creationId xmlns:a16="http://schemas.microsoft.com/office/drawing/2014/main" id="{00000000-0008-0000-0000-00003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9" name="Text Box 20">
          <a:extLst>
            <a:ext uri="{FF2B5EF4-FFF2-40B4-BE49-F238E27FC236}">
              <a16:creationId xmlns:a16="http://schemas.microsoft.com/office/drawing/2014/main" id="{00000000-0008-0000-0000-00003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0" name="Text Box 21">
          <a:extLst>
            <a:ext uri="{FF2B5EF4-FFF2-40B4-BE49-F238E27FC236}">
              <a16:creationId xmlns:a16="http://schemas.microsoft.com/office/drawing/2014/main" id="{00000000-0008-0000-0000-00003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1" name="Text Box 14">
          <a:extLst>
            <a:ext uri="{FF2B5EF4-FFF2-40B4-BE49-F238E27FC236}">
              <a16:creationId xmlns:a16="http://schemas.microsoft.com/office/drawing/2014/main" id="{00000000-0008-0000-0000-00003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2" name="Text Box 15">
          <a:extLst>
            <a:ext uri="{FF2B5EF4-FFF2-40B4-BE49-F238E27FC236}">
              <a16:creationId xmlns:a16="http://schemas.microsoft.com/office/drawing/2014/main" id="{00000000-0008-0000-0000-00003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3" name="Text Box 16">
          <a:extLst>
            <a:ext uri="{FF2B5EF4-FFF2-40B4-BE49-F238E27FC236}">
              <a16:creationId xmlns:a16="http://schemas.microsoft.com/office/drawing/2014/main" id="{00000000-0008-0000-0000-00003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4" name="Text Box 17">
          <a:extLst>
            <a:ext uri="{FF2B5EF4-FFF2-40B4-BE49-F238E27FC236}">
              <a16:creationId xmlns:a16="http://schemas.microsoft.com/office/drawing/2014/main" id="{00000000-0008-0000-0000-00003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5" name="Text Box 18">
          <a:extLst>
            <a:ext uri="{FF2B5EF4-FFF2-40B4-BE49-F238E27FC236}">
              <a16:creationId xmlns:a16="http://schemas.microsoft.com/office/drawing/2014/main" id="{00000000-0008-0000-0000-00003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6" name="Text Box 19">
          <a:extLst>
            <a:ext uri="{FF2B5EF4-FFF2-40B4-BE49-F238E27FC236}">
              <a16:creationId xmlns:a16="http://schemas.microsoft.com/office/drawing/2014/main" id="{00000000-0008-0000-0000-00003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7" name="Text Box 20">
          <a:extLst>
            <a:ext uri="{FF2B5EF4-FFF2-40B4-BE49-F238E27FC236}">
              <a16:creationId xmlns:a16="http://schemas.microsoft.com/office/drawing/2014/main" id="{00000000-0008-0000-0000-00003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8" name="Text Box 21">
          <a:extLst>
            <a:ext uri="{FF2B5EF4-FFF2-40B4-BE49-F238E27FC236}">
              <a16:creationId xmlns:a16="http://schemas.microsoft.com/office/drawing/2014/main" id="{00000000-0008-0000-0000-00003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9" name="Text Box 22">
          <a:extLst>
            <a:ext uri="{FF2B5EF4-FFF2-40B4-BE49-F238E27FC236}">
              <a16:creationId xmlns:a16="http://schemas.microsoft.com/office/drawing/2014/main" id="{00000000-0008-0000-0000-00003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0" name="Text Box 23">
          <a:extLst>
            <a:ext uri="{FF2B5EF4-FFF2-40B4-BE49-F238E27FC236}">
              <a16:creationId xmlns:a16="http://schemas.microsoft.com/office/drawing/2014/main" id="{00000000-0008-0000-0000-00003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1" name="Text Box 24">
          <a:extLst>
            <a:ext uri="{FF2B5EF4-FFF2-40B4-BE49-F238E27FC236}">
              <a16:creationId xmlns:a16="http://schemas.microsoft.com/office/drawing/2014/main" id="{00000000-0008-0000-0000-00003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2" name="Text Box 25">
          <a:extLst>
            <a:ext uri="{FF2B5EF4-FFF2-40B4-BE49-F238E27FC236}">
              <a16:creationId xmlns:a16="http://schemas.microsoft.com/office/drawing/2014/main" id="{00000000-0008-0000-0000-00003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 name="Text Box 26">
          <a:extLst>
            <a:ext uri="{FF2B5EF4-FFF2-40B4-BE49-F238E27FC236}">
              <a16:creationId xmlns:a16="http://schemas.microsoft.com/office/drawing/2014/main" id="{00000000-0008-0000-0000-00003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 name="Text Box 27">
          <a:extLst>
            <a:ext uri="{FF2B5EF4-FFF2-40B4-BE49-F238E27FC236}">
              <a16:creationId xmlns:a16="http://schemas.microsoft.com/office/drawing/2014/main" id="{00000000-0008-0000-0000-00004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 name="Text Box 28">
          <a:extLst>
            <a:ext uri="{FF2B5EF4-FFF2-40B4-BE49-F238E27FC236}">
              <a16:creationId xmlns:a16="http://schemas.microsoft.com/office/drawing/2014/main" id="{00000000-0008-0000-0000-00004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 name="Text Box 29">
          <a:extLst>
            <a:ext uri="{FF2B5EF4-FFF2-40B4-BE49-F238E27FC236}">
              <a16:creationId xmlns:a16="http://schemas.microsoft.com/office/drawing/2014/main" id="{00000000-0008-0000-0000-00004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 name="Text Box 14">
          <a:extLst>
            <a:ext uri="{FF2B5EF4-FFF2-40B4-BE49-F238E27FC236}">
              <a16:creationId xmlns:a16="http://schemas.microsoft.com/office/drawing/2014/main" id="{00000000-0008-0000-0000-00004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 name="Text Box 15">
          <a:extLst>
            <a:ext uri="{FF2B5EF4-FFF2-40B4-BE49-F238E27FC236}">
              <a16:creationId xmlns:a16="http://schemas.microsoft.com/office/drawing/2014/main" id="{00000000-0008-0000-0000-00004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 name="Text Box 16">
          <a:extLst>
            <a:ext uri="{FF2B5EF4-FFF2-40B4-BE49-F238E27FC236}">
              <a16:creationId xmlns:a16="http://schemas.microsoft.com/office/drawing/2014/main" id="{00000000-0008-0000-0000-00004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 name="Text Box 17">
          <a:extLst>
            <a:ext uri="{FF2B5EF4-FFF2-40B4-BE49-F238E27FC236}">
              <a16:creationId xmlns:a16="http://schemas.microsoft.com/office/drawing/2014/main" id="{00000000-0008-0000-0000-00004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 name="Text Box 18">
          <a:extLst>
            <a:ext uri="{FF2B5EF4-FFF2-40B4-BE49-F238E27FC236}">
              <a16:creationId xmlns:a16="http://schemas.microsoft.com/office/drawing/2014/main" id="{00000000-0008-0000-0000-00004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 name="Text Box 19">
          <a:extLst>
            <a:ext uri="{FF2B5EF4-FFF2-40B4-BE49-F238E27FC236}">
              <a16:creationId xmlns:a16="http://schemas.microsoft.com/office/drawing/2014/main" id="{00000000-0008-0000-0000-00004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 name="Text Box 20">
          <a:extLst>
            <a:ext uri="{FF2B5EF4-FFF2-40B4-BE49-F238E27FC236}">
              <a16:creationId xmlns:a16="http://schemas.microsoft.com/office/drawing/2014/main" id="{00000000-0008-0000-0000-00004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 name="Text Box 21">
          <a:extLst>
            <a:ext uri="{FF2B5EF4-FFF2-40B4-BE49-F238E27FC236}">
              <a16:creationId xmlns:a16="http://schemas.microsoft.com/office/drawing/2014/main" id="{00000000-0008-0000-0000-00004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 name="Text Box 14">
          <a:extLst>
            <a:ext uri="{FF2B5EF4-FFF2-40B4-BE49-F238E27FC236}">
              <a16:creationId xmlns:a16="http://schemas.microsoft.com/office/drawing/2014/main" id="{00000000-0008-0000-0000-00004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 name="Text Box 15">
          <a:extLst>
            <a:ext uri="{FF2B5EF4-FFF2-40B4-BE49-F238E27FC236}">
              <a16:creationId xmlns:a16="http://schemas.microsoft.com/office/drawing/2014/main" id="{00000000-0008-0000-0000-00004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 name="Text Box 16">
          <a:extLst>
            <a:ext uri="{FF2B5EF4-FFF2-40B4-BE49-F238E27FC236}">
              <a16:creationId xmlns:a16="http://schemas.microsoft.com/office/drawing/2014/main" id="{00000000-0008-0000-0000-00004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8" name="Text Box 17">
          <a:extLst>
            <a:ext uri="{FF2B5EF4-FFF2-40B4-BE49-F238E27FC236}">
              <a16:creationId xmlns:a16="http://schemas.microsoft.com/office/drawing/2014/main" id="{00000000-0008-0000-0000-00004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9" name="Text Box 18">
          <a:extLst>
            <a:ext uri="{FF2B5EF4-FFF2-40B4-BE49-F238E27FC236}">
              <a16:creationId xmlns:a16="http://schemas.microsoft.com/office/drawing/2014/main" id="{00000000-0008-0000-0000-00004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0" name="Text Box 19">
          <a:extLst>
            <a:ext uri="{FF2B5EF4-FFF2-40B4-BE49-F238E27FC236}">
              <a16:creationId xmlns:a16="http://schemas.microsoft.com/office/drawing/2014/main" id="{00000000-0008-0000-0000-00005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1" name="Text Box 20">
          <a:extLst>
            <a:ext uri="{FF2B5EF4-FFF2-40B4-BE49-F238E27FC236}">
              <a16:creationId xmlns:a16="http://schemas.microsoft.com/office/drawing/2014/main" id="{00000000-0008-0000-0000-00005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2" name="Text Box 21">
          <a:extLst>
            <a:ext uri="{FF2B5EF4-FFF2-40B4-BE49-F238E27FC236}">
              <a16:creationId xmlns:a16="http://schemas.microsoft.com/office/drawing/2014/main" id="{00000000-0008-0000-0000-00005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3" name="Text Box 22">
          <a:extLst>
            <a:ext uri="{FF2B5EF4-FFF2-40B4-BE49-F238E27FC236}">
              <a16:creationId xmlns:a16="http://schemas.microsoft.com/office/drawing/2014/main" id="{00000000-0008-0000-0000-00005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4" name="Text Box 23">
          <a:extLst>
            <a:ext uri="{FF2B5EF4-FFF2-40B4-BE49-F238E27FC236}">
              <a16:creationId xmlns:a16="http://schemas.microsoft.com/office/drawing/2014/main" id="{00000000-0008-0000-0000-00005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5" name="Text Box 24">
          <a:extLst>
            <a:ext uri="{FF2B5EF4-FFF2-40B4-BE49-F238E27FC236}">
              <a16:creationId xmlns:a16="http://schemas.microsoft.com/office/drawing/2014/main" id="{00000000-0008-0000-0000-00005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6" name="Text Box 25">
          <a:extLst>
            <a:ext uri="{FF2B5EF4-FFF2-40B4-BE49-F238E27FC236}">
              <a16:creationId xmlns:a16="http://schemas.microsoft.com/office/drawing/2014/main" id="{00000000-0008-0000-0000-00005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7" name="Text Box 26">
          <a:extLst>
            <a:ext uri="{FF2B5EF4-FFF2-40B4-BE49-F238E27FC236}">
              <a16:creationId xmlns:a16="http://schemas.microsoft.com/office/drawing/2014/main" id="{00000000-0008-0000-0000-00005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8" name="Text Box 27">
          <a:extLst>
            <a:ext uri="{FF2B5EF4-FFF2-40B4-BE49-F238E27FC236}">
              <a16:creationId xmlns:a16="http://schemas.microsoft.com/office/drawing/2014/main" id="{00000000-0008-0000-0000-00005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9" name="Text Box 28">
          <a:extLst>
            <a:ext uri="{FF2B5EF4-FFF2-40B4-BE49-F238E27FC236}">
              <a16:creationId xmlns:a16="http://schemas.microsoft.com/office/drawing/2014/main" id="{00000000-0008-0000-0000-00005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0" name="Text Box 29">
          <a:extLst>
            <a:ext uri="{FF2B5EF4-FFF2-40B4-BE49-F238E27FC236}">
              <a16:creationId xmlns:a16="http://schemas.microsoft.com/office/drawing/2014/main" id="{00000000-0008-0000-0000-00005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 name="Text Box 14">
          <a:extLst>
            <a:ext uri="{FF2B5EF4-FFF2-40B4-BE49-F238E27FC236}">
              <a16:creationId xmlns:a16="http://schemas.microsoft.com/office/drawing/2014/main" id="{00000000-0008-0000-0000-00005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 name="Text Box 15">
          <a:extLst>
            <a:ext uri="{FF2B5EF4-FFF2-40B4-BE49-F238E27FC236}">
              <a16:creationId xmlns:a16="http://schemas.microsoft.com/office/drawing/2014/main" id="{00000000-0008-0000-0000-00005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 name="Text Box 16">
          <a:extLst>
            <a:ext uri="{FF2B5EF4-FFF2-40B4-BE49-F238E27FC236}">
              <a16:creationId xmlns:a16="http://schemas.microsoft.com/office/drawing/2014/main" id="{00000000-0008-0000-0000-00005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 name="Text Box 17">
          <a:extLst>
            <a:ext uri="{FF2B5EF4-FFF2-40B4-BE49-F238E27FC236}">
              <a16:creationId xmlns:a16="http://schemas.microsoft.com/office/drawing/2014/main" id="{00000000-0008-0000-0000-00005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 name="Text Box 18">
          <a:extLst>
            <a:ext uri="{FF2B5EF4-FFF2-40B4-BE49-F238E27FC236}">
              <a16:creationId xmlns:a16="http://schemas.microsoft.com/office/drawing/2014/main" id="{00000000-0008-0000-0000-00005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 name="Text Box 19">
          <a:extLst>
            <a:ext uri="{FF2B5EF4-FFF2-40B4-BE49-F238E27FC236}">
              <a16:creationId xmlns:a16="http://schemas.microsoft.com/office/drawing/2014/main" id="{00000000-0008-0000-0000-00006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 name="Text Box 20">
          <a:extLst>
            <a:ext uri="{FF2B5EF4-FFF2-40B4-BE49-F238E27FC236}">
              <a16:creationId xmlns:a16="http://schemas.microsoft.com/office/drawing/2014/main" id="{00000000-0008-0000-0000-00006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 name="Text Box 21">
          <a:extLst>
            <a:ext uri="{FF2B5EF4-FFF2-40B4-BE49-F238E27FC236}">
              <a16:creationId xmlns:a16="http://schemas.microsoft.com/office/drawing/2014/main" id="{00000000-0008-0000-0000-00006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 name="Text Box 14">
          <a:extLst>
            <a:ext uri="{FF2B5EF4-FFF2-40B4-BE49-F238E27FC236}">
              <a16:creationId xmlns:a16="http://schemas.microsoft.com/office/drawing/2014/main" id="{00000000-0008-0000-0000-00006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 name="Text Box 15">
          <a:extLst>
            <a:ext uri="{FF2B5EF4-FFF2-40B4-BE49-F238E27FC236}">
              <a16:creationId xmlns:a16="http://schemas.microsoft.com/office/drawing/2014/main" id="{00000000-0008-0000-0000-00006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 name="Text Box 16">
          <a:extLst>
            <a:ext uri="{FF2B5EF4-FFF2-40B4-BE49-F238E27FC236}">
              <a16:creationId xmlns:a16="http://schemas.microsoft.com/office/drawing/2014/main" id="{00000000-0008-0000-0000-00006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 name="Text Box 17">
          <a:extLst>
            <a:ext uri="{FF2B5EF4-FFF2-40B4-BE49-F238E27FC236}">
              <a16:creationId xmlns:a16="http://schemas.microsoft.com/office/drawing/2014/main" id="{00000000-0008-0000-0000-00006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 name="Text Box 18">
          <a:extLst>
            <a:ext uri="{FF2B5EF4-FFF2-40B4-BE49-F238E27FC236}">
              <a16:creationId xmlns:a16="http://schemas.microsoft.com/office/drawing/2014/main" id="{00000000-0008-0000-0000-00006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 name="Text Box 19">
          <a:extLst>
            <a:ext uri="{FF2B5EF4-FFF2-40B4-BE49-F238E27FC236}">
              <a16:creationId xmlns:a16="http://schemas.microsoft.com/office/drawing/2014/main" id="{00000000-0008-0000-0000-00006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 name="Text Box 20">
          <a:extLst>
            <a:ext uri="{FF2B5EF4-FFF2-40B4-BE49-F238E27FC236}">
              <a16:creationId xmlns:a16="http://schemas.microsoft.com/office/drawing/2014/main" id="{00000000-0008-0000-0000-00006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6" name="Text Box 21">
          <a:extLst>
            <a:ext uri="{FF2B5EF4-FFF2-40B4-BE49-F238E27FC236}">
              <a16:creationId xmlns:a16="http://schemas.microsoft.com/office/drawing/2014/main" id="{00000000-0008-0000-0000-00006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 name="TextBox 3">
          <a:extLst>
            <a:ext uri="{FF2B5EF4-FFF2-40B4-BE49-F238E27FC236}">
              <a16:creationId xmlns:a16="http://schemas.microsoft.com/office/drawing/2014/main" id="{00000000-0008-0000-0000-00006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 name="TextBox 3">
          <a:extLst>
            <a:ext uri="{FF2B5EF4-FFF2-40B4-BE49-F238E27FC236}">
              <a16:creationId xmlns:a16="http://schemas.microsoft.com/office/drawing/2014/main" id="{00000000-0008-0000-0000-00006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9" name="Text Box 22">
          <a:extLst>
            <a:ext uri="{FF2B5EF4-FFF2-40B4-BE49-F238E27FC236}">
              <a16:creationId xmlns:a16="http://schemas.microsoft.com/office/drawing/2014/main" id="{00000000-0008-0000-0000-00006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0" name="Text Box 23">
          <a:extLst>
            <a:ext uri="{FF2B5EF4-FFF2-40B4-BE49-F238E27FC236}">
              <a16:creationId xmlns:a16="http://schemas.microsoft.com/office/drawing/2014/main" id="{00000000-0008-0000-0000-00006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1" name="Text Box 24">
          <a:extLst>
            <a:ext uri="{FF2B5EF4-FFF2-40B4-BE49-F238E27FC236}">
              <a16:creationId xmlns:a16="http://schemas.microsoft.com/office/drawing/2014/main" id="{00000000-0008-0000-0000-00006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2" name="Text Box 25">
          <a:extLst>
            <a:ext uri="{FF2B5EF4-FFF2-40B4-BE49-F238E27FC236}">
              <a16:creationId xmlns:a16="http://schemas.microsoft.com/office/drawing/2014/main" id="{00000000-0008-0000-0000-00007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3" name="Text Box 26">
          <a:extLst>
            <a:ext uri="{FF2B5EF4-FFF2-40B4-BE49-F238E27FC236}">
              <a16:creationId xmlns:a16="http://schemas.microsoft.com/office/drawing/2014/main" id="{00000000-0008-0000-0000-00007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4" name="Text Box 27">
          <a:extLst>
            <a:ext uri="{FF2B5EF4-FFF2-40B4-BE49-F238E27FC236}">
              <a16:creationId xmlns:a16="http://schemas.microsoft.com/office/drawing/2014/main" id="{00000000-0008-0000-0000-00007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5" name="Text Box 28">
          <a:extLst>
            <a:ext uri="{FF2B5EF4-FFF2-40B4-BE49-F238E27FC236}">
              <a16:creationId xmlns:a16="http://schemas.microsoft.com/office/drawing/2014/main" id="{00000000-0008-0000-0000-00007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6" name="Text Box 29">
          <a:extLst>
            <a:ext uri="{FF2B5EF4-FFF2-40B4-BE49-F238E27FC236}">
              <a16:creationId xmlns:a16="http://schemas.microsoft.com/office/drawing/2014/main" id="{00000000-0008-0000-0000-00007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7" name="Text Box 14">
          <a:extLst>
            <a:ext uri="{FF2B5EF4-FFF2-40B4-BE49-F238E27FC236}">
              <a16:creationId xmlns:a16="http://schemas.microsoft.com/office/drawing/2014/main" id="{00000000-0008-0000-0000-00007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8" name="Text Box 15">
          <a:extLst>
            <a:ext uri="{FF2B5EF4-FFF2-40B4-BE49-F238E27FC236}">
              <a16:creationId xmlns:a16="http://schemas.microsoft.com/office/drawing/2014/main" id="{00000000-0008-0000-0000-00007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9" name="Text Box 16">
          <a:extLst>
            <a:ext uri="{FF2B5EF4-FFF2-40B4-BE49-F238E27FC236}">
              <a16:creationId xmlns:a16="http://schemas.microsoft.com/office/drawing/2014/main" id="{00000000-0008-0000-0000-00007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0" name="Text Box 17">
          <a:extLst>
            <a:ext uri="{FF2B5EF4-FFF2-40B4-BE49-F238E27FC236}">
              <a16:creationId xmlns:a16="http://schemas.microsoft.com/office/drawing/2014/main" id="{00000000-0008-0000-0000-00007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1" name="Text Box 18">
          <a:extLst>
            <a:ext uri="{FF2B5EF4-FFF2-40B4-BE49-F238E27FC236}">
              <a16:creationId xmlns:a16="http://schemas.microsoft.com/office/drawing/2014/main" id="{00000000-0008-0000-0000-00007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2" name="Text Box 19">
          <a:extLst>
            <a:ext uri="{FF2B5EF4-FFF2-40B4-BE49-F238E27FC236}">
              <a16:creationId xmlns:a16="http://schemas.microsoft.com/office/drawing/2014/main" id="{00000000-0008-0000-0000-00007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3" name="Text Box 20">
          <a:extLst>
            <a:ext uri="{FF2B5EF4-FFF2-40B4-BE49-F238E27FC236}">
              <a16:creationId xmlns:a16="http://schemas.microsoft.com/office/drawing/2014/main" id="{00000000-0008-0000-0000-00007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4" name="Text Box 21">
          <a:extLst>
            <a:ext uri="{FF2B5EF4-FFF2-40B4-BE49-F238E27FC236}">
              <a16:creationId xmlns:a16="http://schemas.microsoft.com/office/drawing/2014/main" id="{00000000-0008-0000-0000-00007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5" name="Text Box 14">
          <a:extLst>
            <a:ext uri="{FF2B5EF4-FFF2-40B4-BE49-F238E27FC236}">
              <a16:creationId xmlns:a16="http://schemas.microsoft.com/office/drawing/2014/main" id="{00000000-0008-0000-0000-00007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6" name="Text Box 15">
          <a:extLst>
            <a:ext uri="{FF2B5EF4-FFF2-40B4-BE49-F238E27FC236}">
              <a16:creationId xmlns:a16="http://schemas.microsoft.com/office/drawing/2014/main" id="{00000000-0008-0000-0000-00007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7" name="Text Box 16">
          <a:extLst>
            <a:ext uri="{FF2B5EF4-FFF2-40B4-BE49-F238E27FC236}">
              <a16:creationId xmlns:a16="http://schemas.microsoft.com/office/drawing/2014/main" id="{00000000-0008-0000-0000-00007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8" name="Text Box 17">
          <a:extLst>
            <a:ext uri="{FF2B5EF4-FFF2-40B4-BE49-F238E27FC236}">
              <a16:creationId xmlns:a16="http://schemas.microsoft.com/office/drawing/2014/main" id="{00000000-0008-0000-0000-00008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9" name="Text Box 18">
          <a:extLst>
            <a:ext uri="{FF2B5EF4-FFF2-40B4-BE49-F238E27FC236}">
              <a16:creationId xmlns:a16="http://schemas.microsoft.com/office/drawing/2014/main" id="{00000000-0008-0000-0000-00008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0" name="Text Box 19">
          <a:extLst>
            <a:ext uri="{FF2B5EF4-FFF2-40B4-BE49-F238E27FC236}">
              <a16:creationId xmlns:a16="http://schemas.microsoft.com/office/drawing/2014/main" id="{00000000-0008-0000-0000-00008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1" name="Text Box 20">
          <a:extLst>
            <a:ext uri="{FF2B5EF4-FFF2-40B4-BE49-F238E27FC236}">
              <a16:creationId xmlns:a16="http://schemas.microsoft.com/office/drawing/2014/main" id="{00000000-0008-0000-0000-00008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2" name="Text Box 21">
          <a:extLst>
            <a:ext uri="{FF2B5EF4-FFF2-40B4-BE49-F238E27FC236}">
              <a16:creationId xmlns:a16="http://schemas.microsoft.com/office/drawing/2014/main" id="{00000000-0008-0000-0000-00008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3" name="Text Box 22">
          <a:extLst>
            <a:ext uri="{FF2B5EF4-FFF2-40B4-BE49-F238E27FC236}">
              <a16:creationId xmlns:a16="http://schemas.microsoft.com/office/drawing/2014/main" id="{00000000-0008-0000-0000-00008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5" name="Text Box 24">
          <a:extLst>
            <a:ext uri="{FF2B5EF4-FFF2-40B4-BE49-F238E27FC236}">
              <a16:creationId xmlns:a16="http://schemas.microsoft.com/office/drawing/2014/main" id="{00000000-0008-0000-0000-00008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6" name="Text Box 25">
          <a:extLst>
            <a:ext uri="{FF2B5EF4-FFF2-40B4-BE49-F238E27FC236}">
              <a16:creationId xmlns:a16="http://schemas.microsoft.com/office/drawing/2014/main" id="{00000000-0008-0000-0000-00008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7" name="Text Box 26">
          <a:extLst>
            <a:ext uri="{FF2B5EF4-FFF2-40B4-BE49-F238E27FC236}">
              <a16:creationId xmlns:a16="http://schemas.microsoft.com/office/drawing/2014/main" id="{00000000-0008-0000-0000-00008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8" name="Text Box 27">
          <a:extLst>
            <a:ext uri="{FF2B5EF4-FFF2-40B4-BE49-F238E27FC236}">
              <a16:creationId xmlns:a16="http://schemas.microsoft.com/office/drawing/2014/main" id="{00000000-0008-0000-0000-00008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9" name="Text Box 28">
          <a:extLst>
            <a:ext uri="{FF2B5EF4-FFF2-40B4-BE49-F238E27FC236}">
              <a16:creationId xmlns:a16="http://schemas.microsoft.com/office/drawing/2014/main" id="{00000000-0008-0000-0000-00008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0" name="Text Box 29">
          <a:extLst>
            <a:ext uri="{FF2B5EF4-FFF2-40B4-BE49-F238E27FC236}">
              <a16:creationId xmlns:a16="http://schemas.microsoft.com/office/drawing/2014/main" id="{00000000-0008-0000-0000-00008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1" name="Text Box 14">
          <a:extLst>
            <a:ext uri="{FF2B5EF4-FFF2-40B4-BE49-F238E27FC236}">
              <a16:creationId xmlns:a16="http://schemas.microsoft.com/office/drawing/2014/main" id="{00000000-0008-0000-0000-00008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2" name="Text Box 15">
          <a:extLst>
            <a:ext uri="{FF2B5EF4-FFF2-40B4-BE49-F238E27FC236}">
              <a16:creationId xmlns:a16="http://schemas.microsoft.com/office/drawing/2014/main" id="{00000000-0008-0000-0000-00008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3" name="Text Box 16">
          <a:extLst>
            <a:ext uri="{FF2B5EF4-FFF2-40B4-BE49-F238E27FC236}">
              <a16:creationId xmlns:a16="http://schemas.microsoft.com/office/drawing/2014/main" id="{00000000-0008-0000-0000-00008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4" name="Text Box 17">
          <a:extLst>
            <a:ext uri="{FF2B5EF4-FFF2-40B4-BE49-F238E27FC236}">
              <a16:creationId xmlns:a16="http://schemas.microsoft.com/office/drawing/2014/main" id="{00000000-0008-0000-0000-00009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5" name="Text Box 18">
          <a:extLst>
            <a:ext uri="{FF2B5EF4-FFF2-40B4-BE49-F238E27FC236}">
              <a16:creationId xmlns:a16="http://schemas.microsoft.com/office/drawing/2014/main" id="{00000000-0008-0000-0000-00009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6" name="Text Box 19">
          <a:extLst>
            <a:ext uri="{FF2B5EF4-FFF2-40B4-BE49-F238E27FC236}">
              <a16:creationId xmlns:a16="http://schemas.microsoft.com/office/drawing/2014/main" id="{00000000-0008-0000-0000-00009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7" name="Text Box 20">
          <a:extLst>
            <a:ext uri="{FF2B5EF4-FFF2-40B4-BE49-F238E27FC236}">
              <a16:creationId xmlns:a16="http://schemas.microsoft.com/office/drawing/2014/main" id="{00000000-0008-0000-0000-00009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8" name="Text Box 21">
          <a:extLst>
            <a:ext uri="{FF2B5EF4-FFF2-40B4-BE49-F238E27FC236}">
              <a16:creationId xmlns:a16="http://schemas.microsoft.com/office/drawing/2014/main" id="{00000000-0008-0000-0000-00009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9" name="Text Box 14">
          <a:extLst>
            <a:ext uri="{FF2B5EF4-FFF2-40B4-BE49-F238E27FC236}">
              <a16:creationId xmlns:a16="http://schemas.microsoft.com/office/drawing/2014/main" id="{00000000-0008-0000-0000-00009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0" name="Text Box 15">
          <a:extLst>
            <a:ext uri="{FF2B5EF4-FFF2-40B4-BE49-F238E27FC236}">
              <a16:creationId xmlns:a16="http://schemas.microsoft.com/office/drawing/2014/main" id="{00000000-0008-0000-0000-00009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1" name="Text Box 16">
          <a:extLst>
            <a:ext uri="{FF2B5EF4-FFF2-40B4-BE49-F238E27FC236}">
              <a16:creationId xmlns:a16="http://schemas.microsoft.com/office/drawing/2014/main" id="{00000000-0008-0000-0000-00009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2" name="Text Box 17">
          <a:extLst>
            <a:ext uri="{FF2B5EF4-FFF2-40B4-BE49-F238E27FC236}">
              <a16:creationId xmlns:a16="http://schemas.microsoft.com/office/drawing/2014/main" id="{00000000-0008-0000-0000-00009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3" name="Text Box 18">
          <a:extLst>
            <a:ext uri="{FF2B5EF4-FFF2-40B4-BE49-F238E27FC236}">
              <a16:creationId xmlns:a16="http://schemas.microsoft.com/office/drawing/2014/main" id="{00000000-0008-0000-0000-00009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4" name="Text Box 19">
          <a:extLst>
            <a:ext uri="{FF2B5EF4-FFF2-40B4-BE49-F238E27FC236}">
              <a16:creationId xmlns:a16="http://schemas.microsoft.com/office/drawing/2014/main" id="{00000000-0008-0000-0000-00009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5" name="Text Box 20">
          <a:extLst>
            <a:ext uri="{FF2B5EF4-FFF2-40B4-BE49-F238E27FC236}">
              <a16:creationId xmlns:a16="http://schemas.microsoft.com/office/drawing/2014/main" id="{00000000-0008-0000-0000-00009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6" name="Text Box 21">
          <a:extLst>
            <a:ext uri="{FF2B5EF4-FFF2-40B4-BE49-F238E27FC236}">
              <a16:creationId xmlns:a16="http://schemas.microsoft.com/office/drawing/2014/main" id="{00000000-0008-0000-0000-00009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7" name="Text Box 22">
          <a:extLst>
            <a:ext uri="{FF2B5EF4-FFF2-40B4-BE49-F238E27FC236}">
              <a16:creationId xmlns:a16="http://schemas.microsoft.com/office/drawing/2014/main" id="{00000000-0008-0000-0000-00009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8" name="Text Box 23">
          <a:extLst>
            <a:ext uri="{FF2B5EF4-FFF2-40B4-BE49-F238E27FC236}">
              <a16:creationId xmlns:a16="http://schemas.microsoft.com/office/drawing/2014/main" id="{00000000-0008-0000-0000-00009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9" name="Text Box 24">
          <a:extLst>
            <a:ext uri="{FF2B5EF4-FFF2-40B4-BE49-F238E27FC236}">
              <a16:creationId xmlns:a16="http://schemas.microsoft.com/office/drawing/2014/main" id="{00000000-0008-0000-0000-00009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0" name="Text Box 25">
          <a:extLst>
            <a:ext uri="{FF2B5EF4-FFF2-40B4-BE49-F238E27FC236}">
              <a16:creationId xmlns:a16="http://schemas.microsoft.com/office/drawing/2014/main" id="{00000000-0008-0000-0000-0000A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1" name="Text Box 26">
          <a:extLst>
            <a:ext uri="{FF2B5EF4-FFF2-40B4-BE49-F238E27FC236}">
              <a16:creationId xmlns:a16="http://schemas.microsoft.com/office/drawing/2014/main" id="{00000000-0008-0000-0000-0000A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2" name="Text Box 27">
          <a:extLst>
            <a:ext uri="{FF2B5EF4-FFF2-40B4-BE49-F238E27FC236}">
              <a16:creationId xmlns:a16="http://schemas.microsoft.com/office/drawing/2014/main" id="{00000000-0008-0000-0000-0000A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3" name="Text Box 28">
          <a:extLst>
            <a:ext uri="{FF2B5EF4-FFF2-40B4-BE49-F238E27FC236}">
              <a16:creationId xmlns:a16="http://schemas.microsoft.com/office/drawing/2014/main" id="{00000000-0008-0000-0000-0000A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4" name="Text Box 29">
          <a:extLst>
            <a:ext uri="{FF2B5EF4-FFF2-40B4-BE49-F238E27FC236}">
              <a16:creationId xmlns:a16="http://schemas.microsoft.com/office/drawing/2014/main" id="{00000000-0008-0000-0000-0000A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5" name="Text Box 14">
          <a:extLst>
            <a:ext uri="{FF2B5EF4-FFF2-40B4-BE49-F238E27FC236}">
              <a16:creationId xmlns:a16="http://schemas.microsoft.com/office/drawing/2014/main" id="{00000000-0008-0000-0000-0000A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6" name="Text Box 15">
          <a:extLst>
            <a:ext uri="{FF2B5EF4-FFF2-40B4-BE49-F238E27FC236}">
              <a16:creationId xmlns:a16="http://schemas.microsoft.com/office/drawing/2014/main" id="{00000000-0008-0000-0000-0000A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7" name="Text Box 16">
          <a:extLst>
            <a:ext uri="{FF2B5EF4-FFF2-40B4-BE49-F238E27FC236}">
              <a16:creationId xmlns:a16="http://schemas.microsoft.com/office/drawing/2014/main" id="{00000000-0008-0000-0000-0000A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8" name="Text Box 17">
          <a:extLst>
            <a:ext uri="{FF2B5EF4-FFF2-40B4-BE49-F238E27FC236}">
              <a16:creationId xmlns:a16="http://schemas.microsoft.com/office/drawing/2014/main" id="{00000000-0008-0000-0000-0000A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9" name="Text Box 18">
          <a:extLst>
            <a:ext uri="{FF2B5EF4-FFF2-40B4-BE49-F238E27FC236}">
              <a16:creationId xmlns:a16="http://schemas.microsoft.com/office/drawing/2014/main" id="{00000000-0008-0000-0000-0000A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0" name="Text Box 19">
          <a:extLst>
            <a:ext uri="{FF2B5EF4-FFF2-40B4-BE49-F238E27FC236}">
              <a16:creationId xmlns:a16="http://schemas.microsoft.com/office/drawing/2014/main" id="{00000000-0008-0000-0000-0000A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1" name="Text Box 20">
          <a:extLst>
            <a:ext uri="{FF2B5EF4-FFF2-40B4-BE49-F238E27FC236}">
              <a16:creationId xmlns:a16="http://schemas.microsoft.com/office/drawing/2014/main" id="{00000000-0008-0000-0000-0000A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2" name="Text Box 21">
          <a:extLst>
            <a:ext uri="{FF2B5EF4-FFF2-40B4-BE49-F238E27FC236}">
              <a16:creationId xmlns:a16="http://schemas.microsoft.com/office/drawing/2014/main" id="{00000000-0008-0000-0000-0000A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3" name="Text Box 14">
          <a:extLst>
            <a:ext uri="{FF2B5EF4-FFF2-40B4-BE49-F238E27FC236}">
              <a16:creationId xmlns:a16="http://schemas.microsoft.com/office/drawing/2014/main" id="{00000000-0008-0000-0000-0000A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4" name="Text Box 15">
          <a:extLst>
            <a:ext uri="{FF2B5EF4-FFF2-40B4-BE49-F238E27FC236}">
              <a16:creationId xmlns:a16="http://schemas.microsoft.com/office/drawing/2014/main" id="{00000000-0008-0000-0000-0000A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5" name="Text Box 16">
          <a:extLst>
            <a:ext uri="{FF2B5EF4-FFF2-40B4-BE49-F238E27FC236}">
              <a16:creationId xmlns:a16="http://schemas.microsoft.com/office/drawing/2014/main" id="{00000000-0008-0000-0000-0000A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6" name="Text Box 17">
          <a:extLst>
            <a:ext uri="{FF2B5EF4-FFF2-40B4-BE49-F238E27FC236}">
              <a16:creationId xmlns:a16="http://schemas.microsoft.com/office/drawing/2014/main" id="{00000000-0008-0000-0000-0000B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7" name="Text Box 18">
          <a:extLst>
            <a:ext uri="{FF2B5EF4-FFF2-40B4-BE49-F238E27FC236}">
              <a16:creationId xmlns:a16="http://schemas.microsoft.com/office/drawing/2014/main" id="{00000000-0008-0000-0000-0000B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8" name="Text Box 19">
          <a:extLst>
            <a:ext uri="{FF2B5EF4-FFF2-40B4-BE49-F238E27FC236}">
              <a16:creationId xmlns:a16="http://schemas.microsoft.com/office/drawing/2014/main" id="{00000000-0008-0000-0000-0000B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9" name="Text Box 20">
          <a:extLst>
            <a:ext uri="{FF2B5EF4-FFF2-40B4-BE49-F238E27FC236}">
              <a16:creationId xmlns:a16="http://schemas.microsoft.com/office/drawing/2014/main" id="{00000000-0008-0000-0000-0000B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80" name="Text Box 21">
          <a:extLst>
            <a:ext uri="{FF2B5EF4-FFF2-40B4-BE49-F238E27FC236}">
              <a16:creationId xmlns:a16="http://schemas.microsoft.com/office/drawing/2014/main" id="{00000000-0008-0000-0000-0000B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81" name="TextBox 3">
          <a:extLst>
            <a:ext uri="{FF2B5EF4-FFF2-40B4-BE49-F238E27FC236}">
              <a16:creationId xmlns:a16="http://schemas.microsoft.com/office/drawing/2014/main" id="{00000000-0008-0000-0000-0000B5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2" name="TextBox 3">
          <a:extLst>
            <a:ext uri="{FF2B5EF4-FFF2-40B4-BE49-F238E27FC236}">
              <a16:creationId xmlns:a16="http://schemas.microsoft.com/office/drawing/2014/main" id="{00000000-0008-0000-0000-0000B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83" name="TextBox 3">
          <a:extLst>
            <a:ext uri="{FF2B5EF4-FFF2-40B4-BE49-F238E27FC236}">
              <a16:creationId xmlns:a16="http://schemas.microsoft.com/office/drawing/2014/main" id="{00000000-0008-0000-0000-0000B7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4" name="TextBox 3">
          <a:extLst>
            <a:ext uri="{FF2B5EF4-FFF2-40B4-BE49-F238E27FC236}">
              <a16:creationId xmlns:a16="http://schemas.microsoft.com/office/drawing/2014/main" id="{00000000-0008-0000-0000-0000B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5" name="TextBox 3">
          <a:extLst>
            <a:ext uri="{FF2B5EF4-FFF2-40B4-BE49-F238E27FC236}">
              <a16:creationId xmlns:a16="http://schemas.microsoft.com/office/drawing/2014/main" id="{00000000-0008-0000-0000-0000B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6" name="TextBox 3">
          <a:extLst>
            <a:ext uri="{FF2B5EF4-FFF2-40B4-BE49-F238E27FC236}">
              <a16:creationId xmlns:a16="http://schemas.microsoft.com/office/drawing/2014/main" id="{00000000-0008-0000-0000-0000B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7" name="TextBox 3">
          <a:extLst>
            <a:ext uri="{FF2B5EF4-FFF2-40B4-BE49-F238E27FC236}">
              <a16:creationId xmlns:a16="http://schemas.microsoft.com/office/drawing/2014/main" id="{00000000-0008-0000-0000-0000B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8" name="TextBox 3">
          <a:extLst>
            <a:ext uri="{FF2B5EF4-FFF2-40B4-BE49-F238E27FC236}">
              <a16:creationId xmlns:a16="http://schemas.microsoft.com/office/drawing/2014/main" id="{00000000-0008-0000-0000-0000B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9" name="TextBox 3">
          <a:extLst>
            <a:ext uri="{FF2B5EF4-FFF2-40B4-BE49-F238E27FC236}">
              <a16:creationId xmlns:a16="http://schemas.microsoft.com/office/drawing/2014/main" id="{00000000-0008-0000-0000-0000B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0" name="TextBox 3">
          <a:extLst>
            <a:ext uri="{FF2B5EF4-FFF2-40B4-BE49-F238E27FC236}">
              <a16:creationId xmlns:a16="http://schemas.microsoft.com/office/drawing/2014/main" id="{00000000-0008-0000-0000-0000B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1" name="TextBox 3">
          <a:extLst>
            <a:ext uri="{FF2B5EF4-FFF2-40B4-BE49-F238E27FC236}">
              <a16:creationId xmlns:a16="http://schemas.microsoft.com/office/drawing/2014/main" id="{00000000-0008-0000-0000-0000BF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2" name="TextBox 3">
          <a:extLst>
            <a:ext uri="{FF2B5EF4-FFF2-40B4-BE49-F238E27FC236}">
              <a16:creationId xmlns:a16="http://schemas.microsoft.com/office/drawing/2014/main" id="{00000000-0008-0000-0000-0000C0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3" name="TextBox 3">
          <a:extLst>
            <a:ext uri="{FF2B5EF4-FFF2-40B4-BE49-F238E27FC236}">
              <a16:creationId xmlns:a16="http://schemas.microsoft.com/office/drawing/2014/main" id="{00000000-0008-0000-0000-0000C1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4" name="TextBox 3">
          <a:extLst>
            <a:ext uri="{FF2B5EF4-FFF2-40B4-BE49-F238E27FC236}">
              <a16:creationId xmlns:a16="http://schemas.microsoft.com/office/drawing/2014/main" id="{00000000-0008-0000-0000-0000C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5" name="TextBox 3">
          <a:extLst>
            <a:ext uri="{FF2B5EF4-FFF2-40B4-BE49-F238E27FC236}">
              <a16:creationId xmlns:a16="http://schemas.microsoft.com/office/drawing/2014/main" id="{00000000-0008-0000-0000-0000C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6" name="TextBox 3">
          <a:extLst>
            <a:ext uri="{FF2B5EF4-FFF2-40B4-BE49-F238E27FC236}">
              <a16:creationId xmlns:a16="http://schemas.microsoft.com/office/drawing/2014/main" id="{00000000-0008-0000-0000-0000C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7" name="TextBox 3">
          <a:extLst>
            <a:ext uri="{FF2B5EF4-FFF2-40B4-BE49-F238E27FC236}">
              <a16:creationId xmlns:a16="http://schemas.microsoft.com/office/drawing/2014/main" id="{00000000-0008-0000-0000-0000C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8" name="TextBox 3">
          <a:extLst>
            <a:ext uri="{FF2B5EF4-FFF2-40B4-BE49-F238E27FC236}">
              <a16:creationId xmlns:a16="http://schemas.microsoft.com/office/drawing/2014/main" id="{00000000-0008-0000-0000-0000C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9" name="TextBox 3">
          <a:extLst>
            <a:ext uri="{FF2B5EF4-FFF2-40B4-BE49-F238E27FC236}">
              <a16:creationId xmlns:a16="http://schemas.microsoft.com/office/drawing/2014/main" id="{00000000-0008-0000-0000-0000C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0" name="TextBox 3">
          <a:extLst>
            <a:ext uri="{FF2B5EF4-FFF2-40B4-BE49-F238E27FC236}">
              <a16:creationId xmlns:a16="http://schemas.microsoft.com/office/drawing/2014/main" id="{00000000-0008-0000-0000-0000C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1" name="TextBox 3">
          <a:extLst>
            <a:ext uri="{FF2B5EF4-FFF2-40B4-BE49-F238E27FC236}">
              <a16:creationId xmlns:a16="http://schemas.microsoft.com/office/drawing/2014/main" id="{00000000-0008-0000-0000-0000C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2" name="TextBox 3">
          <a:extLst>
            <a:ext uri="{FF2B5EF4-FFF2-40B4-BE49-F238E27FC236}">
              <a16:creationId xmlns:a16="http://schemas.microsoft.com/office/drawing/2014/main" id="{00000000-0008-0000-0000-0000C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3" name="TextBox 3">
          <a:extLst>
            <a:ext uri="{FF2B5EF4-FFF2-40B4-BE49-F238E27FC236}">
              <a16:creationId xmlns:a16="http://schemas.microsoft.com/office/drawing/2014/main" id="{00000000-0008-0000-0000-0000C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4" name="TextBox 3">
          <a:extLst>
            <a:ext uri="{FF2B5EF4-FFF2-40B4-BE49-F238E27FC236}">
              <a16:creationId xmlns:a16="http://schemas.microsoft.com/office/drawing/2014/main" id="{00000000-0008-0000-0000-0000C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5" name="TextBox 3">
          <a:extLst>
            <a:ext uri="{FF2B5EF4-FFF2-40B4-BE49-F238E27FC236}">
              <a16:creationId xmlns:a16="http://schemas.microsoft.com/office/drawing/2014/main" id="{00000000-0008-0000-0000-0000CD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6" name="TextBox 3">
          <a:extLst>
            <a:ext uri="{FF2B5EF4-FFF2-40B4-BE49-F238E27FC236}">
              <a16:creationId xmlns:a16="http://schemas.microsoft.com/office/drawing/2014/main" id="{00000000-0008-0000-0000-0000C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7" name="TextBox 3">
          <a:extLst>
            <a:ext uri="{FF2B5EF4-FFF2-40B4-BE49-F238E27FC236}">
              <a16:creationId xmlns:a16="http://schemas.microsoft.com/office/drawing/2014/main" id="{00000000-0008-0000-0000-0000CF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8" name="TextBox 3">
          <a:extLst>
            <a:ext uri="{FF2B5EF4-FFF2-40B4-BE49-F238E27FC236}">
              <a16:creationId xmlns:a16="http://schemas.microsoft.com/office/drawing/2014/main" id="{00000000-0008-0000-0000-0000D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9" name="TextBox 3">
          <a:extLst>
            <a:ext uri="{FF2B5EF4-FFF2-40B4-BE49-F238E27FC236}">
              <a16:creationId xmlns:a16="http://schemas.microsoft.com/office/drawing/2014/main" id="{00000000-0008-0000-0000-0000D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0" name="TextBox 3">
          <a:extLst>
            <a:ext uri="{FF2B5EF4-FFF2-40B4-BE49-F238E27FC236}">
              <a16:creationId xmlns:a16="http://schemas.microsoft.com/office/drawing/2014/main" id="{00000000-0008-0000-0000-0000D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1" name="TextBox 3">
          <a:extLst>
            <a:ext uri="{FF2B5EF4-FFF2-40B4-BE49-F238E27FC236}">
              <a16:creationId xmlns:a16="http://schemas.microsoft.com/office/drawing/2014/main" id="{00000000-0008-0000-0000-0000D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2" name="TextBox 3">
          <a:extLst>
            <a:ext uri="{FF2B5EF4-FFF2-40B4-BE49-F238E27FC236}">
              <a16:creationId xmlns:a16="http://schemas.microsoft.com/office/drawing/2014/main" id="{00000000-0008-0000-0000-0000D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3" name="TextBox 3">
          <a:extLst>
            <a:ext uri="{FF2B5EF4-FFF2-40B4-BE49-F238E27FC236}">
              <a16:creationId xmlns:a16="http://schemas.microsoft.com/office/drawing/2014/main" id="{00000000-0008-0000-0000-0000D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4" name="TextBox 3">
          <a:extLst>
            <a:ext uri="{FF2B5EF4-FFF2-40B4-BE49-F238E27FC236}">
              <a16:creationId xmlns:a16="http://schemas.microsoft.com/office/drawing/2014/main" id="{00000000-0008-0000-0000-0000D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5" name="TextBox 3">
          <a:extLst>
            <a:ext uri="{FF2B5EF4-FFF2-40B4-BE49-F238E27FC236}">
              <a16:creationId xmlns:a16="http://schemas.microsoft.com/office/drawing/2014/main" id="{00000000-0008-0000-0000-0000D7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6" name="TextBox 3">
          <a:extLst>
            <a:ext uri="{FF2B5EF4-FFF2-40B4-BE49-F238E27FC236}">
              <a16:creationId xmlns:a16="http://schemas.microsoft.com/office/drawing/2014/main" id="{00000000-0008-0000-0000-0000D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7" name="TextBox 3">
          <a:extLst>
            <a:ext uri="{FF2B5EF4-FFF2-40B4-BE49-F238E27FC236}">
              <a16:creationId xmlns:a16="http://schemas.microsoft.com/office/drawing/2014/main" id="{00000000-0008-0000-0000-0000D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8" name="TextBox 3">
          <a:extLst>
            <a:ext uri="{FF2B5EF4-FFF2-40B4-BE49-F238E27FC236}">
              <a16:creationId xmlns:a16="http://schemas.microsoft.com/office/drawing/2014/main" id="{00000000-0008-0000-0000-0000DA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9" name="TextBox 3">
          <a:extLst>
            <a:ext uri="{FF2B5EF4-FFF2-40B4-BE49-F238E27FC236}">
              <a16:creationId xmlns:a16="http://schemas.microsoft.com/office/drawing/2014/main" id="{00000000-0008-0000-0000-0000D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0" name="TextBox 3">
          <a:extLst>
            <a:ext uri="{FF2B5EF4-FFF2-40B4-BE49-F238E27FC236}">
              <a16:creationId xmlns:a16="http://schemas.microsoft.com/office/drawing/2014/main" id="{00000000-0008-0000-0000-0000D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1" name="TextBox 3">
          <a:extLst>
            <a:ext uri="{FF2B5EF4-FFF2-40B4-BE49-F238E27FC236}">
              <a16:creationId xmlns:a16="http://schemas.microsoft.com/office/drawing/2014/main" id="{00000000-0008-0000-0000-0000D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2" name="TextBox 3">
          <a:extLst>
            <a:ext uri="{FF2B5EF4-FFF2-40B4-BE49-F238E27FC236}">
              <a16:creationId xmlns:a16="http://schemas.microsoft.com/office/drawing/2014/main" id="{00000000-0008-0000-0000-0000D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3" name="TextBox 3">
          <a:extLst>
            <a:ext uri="{FF2B5EF4-FFF2-40B4-BE49-F238E27FC236}">
              <a16:creationId xmlns:a16="http://schemas.microsoft.com/office/drawing/2014/main" id="{00000000-0008-0000-0000-0000D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4" name="TextBox 3">
          <a:extLst>
            <a:ext uri="{FF2B5EF4-FFF2-40B4-BE49-F238E27FC236}">
              <a16:creationId xmlns:a16="http://schemas.microsoft.com/office/drawing/2014/main" id="{00000000-0008-0000-0000-0000E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5" name="TextBox 3">
          <a:extLst>
            <a:ext uri="{FF2B5EF4-FFF2-40B4-BE49-F238E27FC236}">
              <a16:creationId xmlns:a16="http://schemas.microsoft.com/office/drawing/2014/main" id="{00000000-0008-0000-0000-0000E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6" name="TextBox 3">
          <a:extLst>
            <a:ext uri="{FF2B5EF4-FFF2-40B4-BE49-F238E27FC236}">
              <a16:creationId xmlns:a16="http://schemas.microsoft.com/office/drawing/2014/main" id="{00000000-0008-0000-0000-0000E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7" name="TextBox 3">
          <a:extLst>
            <a:ext uri="{FF2B5EF4-FFF2-40B4-BE49-F238E27FC236}">
              <a16:creationId xmlns:a16="http://schemas.microsoft.com/office/drawing/2014/main" id="{00000000-0008-0000-0000-0000E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28" name="TextBox 3">
          <a:extLst>
            <a:ext uri="{FF2B5EF4-FFF2-40B4-BE49-F238E27FC236}">
              <a16:creationId xmlns:a16="http://schemas.microsoft.com/office/drawing/2014/main" id="{00000000-0008-0000-0000-0000E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9" name="TextBox 3">
          <a:extLst>
            <a:ext uri="{FF2B5EF4-FFF2-40B4-BE49-F238E27FC236}">
              <a16:creationId xmlns:a16="http://schemas.microsoft.com/office/drawing/2014/main" id="{00000000-0008-0000-0000-0000E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0" name="TextBox 3">
          <a:extLst>
            <a:ext uri="{FF2B5EF4-FFF2-40B4-BE49-F238E27FC236}">
              <a16:creationId xmlns:a16="http://schemas.microsoft.com/office/drawing/2014/main" id="{00000000-0008-0000-0000-0000E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1" name="TextBox 3">
          <a:extLst>
            <a:ext uri="{FF2B5EF4-FFF2-40B4-BE49-F238E27FC236}">
              <a16:creationId xmlns:a16="http://schemas.microsoft.com/office/drawing/2014/main" id="{00000000-0008-0000-0000-0000E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2" name="TextBox 3">
          <a:extLst>
            <a:ext uri="{FF2B5EF4-FFF2-40B4-BE49-F238E27FC236}">
              <a16:creationId xmlns:a16="http://schemas.microsoft.com/office/drawing/2014/main" id="{00000000-0008-0000-0000-0000E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3" name="TextBox 3">
          <a:extLst>
            <a:ext uri="{FF2B5EF4-FFF2-40B4-BE49-F238E27FC236}">
              <a16:creationId xmlns:a16="http://schemas.microsoft.com/office/drawing/2014/main" id="{00000000-0008-0000-0000-0000E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4" name="TextBox 3">
          <a:extLst>
            <a:ext uri="{FF2B5EF4-FFF2-40B4-BE49-F238E27FC236}">
              <a16:creationId xmlns:a16="http://schemas.microsoft.com/office/drawing/2014/main" id="{00000000-0008-0000-0000-0000E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5" name="TextBox 3">
          <a:extLst>
            <a:ext uri="{FF2B5EF4-FFF2-40B4-BE49-F238E27FC236}">
              <a16:creationId xmlns:a16="http://schemas.microsoft.com/office/drawing/2014/main" id="{00000000-0008-0000-0000-0000E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36" name="TextBox 3">
          <a:extLst>
            <a:ext uri="{FF2B5EF4-FFF2-40B4-BE49-F238E27FC236}">
              <a16:creationId xmlns:a16="http://schemas.microsoft.com/office/drawing/2014/main" id="{00000000-0008-0000-0000-0000E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7" name="TextBox 3">
          <a:extLst>
            <a:ext uri="{FF2B5EF4-FFF2-40B4-BE49-F238E27FC236}">
              <a16:creationId xmlns:a16="http://schemas.microsoft.com/office/drawing/2014/main" id="{00000000-0008-0000-0000-0000E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8" name="TextBox 3">
          <a:extLst>
            <a:ext uri="{FF2B5EF4-FFF2-40B4-BE49-F238E27FC236}">
              <a16:creationId xmlns:a16="http://schemas.microsoft.com/office/drawing/2014/main" id="{00000000-0008-0000-0000-0000E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9" name="TextBox 3">
          <a:extLst>
            <a:ext uri="{FF2B5EF4-FFF2-40B4-BE49-F238E27FC236}">
              <a16:creationId xmlns:a16="http://schemas.microsoft.com/office/drawing/2014/main" id="{00000000-0008-0000-0000-0000E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0" name="TextBox 3">
          <a:extLst>
            <a:ext uri="{FF2B5EF4-FFF2-40B4-BE49-F238E27FC236}">
              <a16:creationId xmlns:a16="http://schemas.microsoft.com/office/drawing/2014/main" id="{00000000-0008-0000-0000-0000F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1" name="TextBox 3">
          <a:extLst>
            <a:ext uri="{FF2B5EF4-FFF2-40B4-BE49-F238E27FC236}">
              <a16:creationId xmlns:a16="http://schemas.microsoft.com/office/drawing/2014/main" id="{00000000-0008-0000-0000-0000F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2" name="TextBox 3">
          <a:extLst>
            <a:ext uri="{FF2B5EF4-FFF2-40B4-BE49-F238E27FC236}">
              <a16:creationId xmlns:a16="http://schemas.microsoft.com/office/drawing/2014/main" id="{00000000-0008-0000-0000-0000F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3" name="TextBox 3">
          <a:extLst>
            <a:ext uri="{FF2B5EF4-FFF2-40B4-BE49-F238E27FC236}">
              <a16:creationId xmlns:a16="http://schemas.microsoft.com/office/drawing/2014/main" id="{00000000-0008-0000-0000-0000F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4" name="TextBox 3">
          <a:extLst>
            <a:ext uri="{FF2B5EF4-FFF2-40B4-BE49-F238E27FC236}">
              <a16:creationId xmlns:a16="http://schemas.microsoft.com/office/drawing/2014/main" id="{00000000-0008-0000-0000-0000F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5" name="TextBox 3">
          <a:extLst>
            <a:ext uri="{FF2B5EF4-FFF2-40B4-BE49-F238E27FC236}">
              <a16:creationId xmlns:a16="http://schemas.microsoft.com/office/drawing/2014/main" id="{00000000-0008-0000-0000-0000F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6" name="TextBox 3">
          <a:extLst>
            <a:ext uri="{FF2B5EF4-FFF2-40B4-BE49-F238E27FC236}">
              <a16:creationId xmlns:a16="http://schemas.microsoft.com/office/drawing/2014/main" id="{00000000-0008-0000-0000-0000F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7" name="TextBox 3">
          <a:extLst>
            <a:ext uri="{FF2B5EF4-FFF2-40B4-BE49-F238E27FC236}">
              <a16:creationId xmlns:a16="http://schemas.microsoft.com/office/drawing/2014/main" id="{00000000-0008-0000-0000-0000F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8" name="TextBox 3">
          <a:extLst>
            <a:ext uri="{FF2B5EF4-FFF2-40B4-BE49-F238E27FC236}">
              <a16:creationId xmlns:a16="http://schemas.microsoft.com/office/drawing/2014/main" id="{00000000-0008-0000-0000-0000F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9" name="TextBox 3">
          <a:extLst>
            <a:ext uri="{FF2B5EF4-FFF2-40B4-BE49-F238E27FC236}">
              <a16:creationId xmlns:a16="http://schemas.microsoft.com/office/drawing/2014/main" id="{00000000-0008-0000-0000-0000F9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0" name="TextBox 3">
          <a:extLst>
            <a:ext uri="{FF2B5EF4-FFF2-40B4-BE49-F238E27FC236}">
              <a16:creationId xmlns:a16="http://schemas.microsoft.com/office/drawing/2014/main" id="{00000000-0008-0000-0000-0000F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51" name="TextBox 3">
          <a:extLst>
            <a:ext uri="{FF2B5EF4-FFF2-40B4-BE49-F238E27FC236}">
              <a16:creationId xmlns:a16="http://schemas.microsoft.com/office/drawing/2014/main" id="{00000000-0008-0000-0000-0000F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2" name="TextBox 3">
          <a:extLst>
            <a:ext uri="{FF2B5EF4-FFF2-40B4-BE49-F238E27FC236}">
              <a16:creationId xmlns:a16="http://schemas.microsoft.com/office/drawing/2014/main" id="{00000000-0008-0000-0000-0000F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3" name="TextBox 3">
          <a:extLst>
            <a:ext uri="{FF2B5EF4-FFF2-40B4-BE49-F238E27FC236}">
              <a16:creationId xmlns:a16="http://schemas.microsoft.com/office/drawing/2014/main" id="{00000000-0008-0000-0000-0000F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4" name="TextBox 3">
          <a:extLst>
            <a:ext uri="{FF2B5EF4-FFF2-40B4-BE49-F238E27FC236}">
              <a16:creationId xmlns:a16="http://schemas.microsoft.com/office/drawing/2014/main" id="{00000000-0008-0000-0000-0000F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5" name="TextBox 3">
          <a:extLst>
            <a:ext uri="{FF2B5EF4-FFF2-40B4-BE49-F238E27FC236}">
              <a16:creationId xmlns:a16="http://schemas.microsoft.com/office/drawing/2014/main" id="{00000000-0008-0000-0000-0000F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6" name="TextBox 3">
          <a:extLst>
            <a:ext uri="{FF2B5EF4-FFF2-40B4-BE49-F238E27FC236}">
              <a16:creationId xmlns:a16="http://schemas.microsoft.com/office/drawing/2014/main" id="{00000000-0008-0000-0000-00000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57" name="TextBox 3">
          <a:extLst>
            <a:ext uri="{FF2B5EF4-FFF2-40B4-BE49-F238E27FC236}">
              <a16:creationId xmlns:a16="http://schemas.microsoft.com/office/drawing/2014/main" id="{00000000-0008-0000-0000-00000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8" name="TextBox 3">
          <a:extLst>
            <a:ext uri="{FF2B5EF4-FFF2-40B4-BE49-F238E27FC236}">
              <a16:creationId xmlns:a16="http://schemas.microsoft.com/office/drawing/2014/main" id="{00000000-0008-0000-0000-00000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9" name="TextBox 3">
          <a:extLst>
            <a:ext uri="{FF2B5EF4-FFF2-40B4-BE49-F238E27FC236}">
              <a16:creationId xmlns:a16="http://schemas.microsoft.com/office/drawing/2014/main" id="{00000000-0008-0000-0000-00000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0" name="TextBox 3">
          <a:extLst>
            <a:ext uri="{FF2B5EF4-FFF2-40B4-BE49-F238E27FC236}">
              <a16:creationId xmlns:a16="http://schemas.microsoft.com/office/drawing/2014/main" id="{00000000-0008-0000-0000-00000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1" name="TextBox 3">
          <a:extLst>
            <a:ext uri="{FF2B5EF4-FFF2-40B4-BE49-F238E27FC236}">
              <a16:creationId xmlns:a16="http://schemas.microsoft.com/office/drawing/2014/main" id="{00000000-0008-0000-0000-00000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2" name="TextBox 3">
          <a:extLst>
            <a:ext uri="{FF2B5EF4-FFF2-40B4-BE49-F238E27FC236}">
              <a16:creationId xmlns:a16="http://schemas.microsoft.com/office/drawing/2014/main" id="{00000000-0008-0000-0000-00000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3" name="TextBox 3">
          <a:extLst>
            <a:ext uri="{FF2B5EF4-FFF2-40B4-BE49-F238E27FC236}">
              <a16:creationId xmlns:a16="http://schemas.microsoft.com/office/drawing/2014/main" id="{00000000-0008-0000-0000-00000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4" name="TextBox 3">
          <a:extLst>
            <a:ext uri="{FF2B5EF4-FFF2-40B4-BE49-F238E27FC236}">
              <a16:creationId xmlns:a16="http://schemas.microsoft.com/office/drawing/2014/main" id="{00000000-0008-0000-0000-00000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5" name="TextBox 3">
          <a:extLst>
            <a:ext uri="{FF2B5EF4-FFF2-40B4-BE49-F238E27FC236}">
              <a16:creationId xmlns:a16="http://schemas.microsoft.com/office/drawing/2014/main" id="{00000000-0008-0000-0000-00000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6" name="TextBox 3">
          <a:extLst>
            <a:ext uri="{FF2B5EF4-FFF2-40B4-BE49-F238E27FC236}">
              <a16:creationId xmlns:a16="http://schemas.microsoft.com/office/drawing/2014/main" id="{00000000-0008-0000-0000-00000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7" name="TextBox 3">
          <a:extLst>
            <a:ext uri="{FF2B5EF4-FFF2-40B4-BE49-F238E27FC236}">
              <a16:creationId xmlns:a16="http://schemas.microsoft.com/office/drawing/2014/main" id="{00000000-0008-0000-0000-00000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8" name="TextBox 3">
          <a:extLst>
            <a:ext uri="{FF2B5EF4-FFF2-40B4-BE49-F238E27FC236}">
              <a16:creationId xmlns:a16="http://schemas.microsoft.com/office/drawing/2014/main" id="{00000000-0008-0000-0000-00000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9" name="TextBox 3">
          <a:extLst>
            <a:ext uri="{FF2B5EF4-FFF2-40B4-BE49-F238E27FC236}">
              <a16:creationId xmlns:a16="http://schemas.microsoft.com/office/drawing/2014/main" id="{00000000-0008-0000-0000-00000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0" name="TextBox 3">
          <a:extLst>
            <a:ext uri="{FF2B5EF4-FFF2-40B4-BE49-F238E27FC236}">
              <a16:creationId xmlns:a16="http://schemas.microsoft.com/office/drawing/2014/main" id="{00000000-0008-0000-0000-00000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1" name="TextBox 3">
          <a:extLst>
            <a:ext uri="{FF2B5EF4-FFF2-40B4-BE49-F238E27FC236}">
              <a16:creationId xmlns:a16="http://schemas.microsoft.com/office/drawing/2014/main" id="{00000000-0008-0000-0000-00000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2" name="TextBox 3">
          <a:extLst>
            <a:ext uri="{FF2B5EF4-FFF2-40B4-BE49-F238E27FC236}">
              <a16:creationId xmlns:a16="http://schemas.microsoft.com/office/drawing/2014/main" id="{00000000-0008-0000-0000-000010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3" name="TextBox 3">
          <a:extLst>
            <a:ext uri="{FF2B5EF4-FFF2-40B4-BE49-F238E27FC236}">
              <a16:creationId xmlns:a16="http://schemas.microsoft.com/office/drawing/2014/main" id="{00000000-0008-0000-0000-00001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4" name="TextBox 3">
          <a:extLst>
            <a:ext uri="{FF2B5EF4-FFF2-40B4-BE49-F238E27FC236}">
              <a16:creationId xmlns:a16="http://schemas.microsoft.com/office/drawing/2014/main" id="{00000000-0008-0000-0000-00001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5" name="TextBox 3">
          <a:extLst>
            <a:ext uri="{FF2B5EF4-FFF2-40B4-BE49-F238E27FC236}">
              <a16:creationId xmlns:a16="http://schemas.microsoft.com/office/drawing/2014/main" id="{00000000-0008-0000-0000-00001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6" name="TextBox 3">
          <a:extLst>
            <a:ext uri="{FF2B5EF4-FFF2-40B4-BE49-F238E27FC236}">
              <a16:creationId xmlns:a16="http://schemas.microsoft.com/office/drawing/2014/main" id="{00000000-0008-0000-0000-000014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7" name="TextBox 3">
          <a:extLst>
            <a:ext uri="{FF2B5EF4-FFF2-40B4-BE49-F238E27FC236}">
              <a16:creationId xmlns:a16="http://schemas.microsoft.com/office/drawing/2014/main" id="{00000000-0008-0000-0000-00001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8" name="TextBox 3">
          <a:extLst>
            <a:ext uri="{FF2B5EF4-FFF2-40B4-BE49-F238E27FC236}">
              <a16:creationId xmlns:a16="http://schemas.microsoft.com/office/drawing/2014/main" id="{00000000-0008-0000-0000-00001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9" name="TextBox 3">
          <a:extLst>
            <a:ext uri="{FF2B5EF4-FFF2-40B4-BE49-F238E27FC236}">
              <a16:creationId xmlns:a16="http://schemas.microsoft.com/office/drawing/2014/main" id="{00000000-0008-0000-0000-00001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0" name="TextBox 3">
          <a:extLst>
            <a:ext uri="{FF2B5EF4-FFF2-40B4-BE49-F238E27FC236}">
              <a16:creationId xmlns:a16="http://schemas.microsoft.com/office/drawing/2014/main" id="{00000000-0008-0000-0000-00001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1" name="TextBox 3">
          <a:extLst>
            <a:ext uri="{FF2B5EF4-FFF2-40B4-BE49-F238E27FC236}">
              <a16:creationId xmlns:a16="http://schemas.microsoft.com/office/drawing/2014/main" id="{00000000-0008-0000-0000-00001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2" name="TextBox 3">
          <a:extLst>
            <a:ext uri="{FF2B5EF4-FFF2-40B4-BE49-F238E27FC236}">
              <a16:creationId xmlns:a16="http://schemas.microsoft.com/office/drawing/2014/main" id="{00000000-0008-0000-0000-00001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3" name="TextBox 3">
          <a:extLst>
            <a:ext uri="{FF2B5EF4-FFF2-40B4-BE49-F238E27FC236}">
              <a16:creationId xmlns:a16="http://schemas.microsoft.com/office/drawing/2014/main" id="{00000000-0008-0000-0000-00001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4" name="TextBox 3">
          <a:extLst>
            <a:ext uri="{FF2B5EF4-FFF2-40B4-BE49-F238E27FC236}">
              <a16:creationId xmlns:a16="http://schemas.microsoft.com/office/drawing/2014/main" id="{00000000-0008-0000-0000-00001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5" name="TextBox 3">
          <a:extLst>
            <a:ext uri="{FF2B5EF4-FFF2-40B4-BE49-F238E27FC236}">
              <a16:creationId xmlns:a16="http://schemas.microsoft.com/office/drawing/2014/main" id="{00000000-0008-0000-0000-00001D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6" name="TextBox 3">
          <a:extLst>
            <a:ext uri="{FF2B5EF4-FFF2-40B4-BE49-F238E27FC236}">
              <a16:creationId xmlns:a16="http://schemas.microsoft.com/office/drawing/2014/main" id="{00000000-0008-0000-0000-00001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7" name="TextBox 3">
          <a:extLst>
            <a:ext uri="{FF2B5EF4-FFF2-40B4-BE49-F238E27FC236}">
              <a16:creationId xmlns:a16="http://schemas.microsoft.com/office/drawing/2014/main" id="{00000000-0008-0000-0000-00001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8" name="TextBox 3">
          <a:extLst>
            <a:ext uri="{FF2B5EF4-FFF2-40B4-BE49-F238E27FC236}">
              <a16:creationId xmlns:a16="http://schemas.microsoft.com/office/drawing/2014/main" id="{00000000-0008-0000-0000-00002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9" name="TextBox 3">
          <a:extLst>
            <a:ext uri="{FF2B5EF4-FFF2-40B4-BE49-F238E27FC236}">
              <a16:creationId xmlns:a16="http://schemas.microsoft.com/office/drawing/2014/main" id="{00000000-0008-0000-0000-00002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0" name="TextBox 3">
          <a:extLst>
            <a:ext uri="{FF2B5EF4-FFF2-40B4-BE49-F238E27FC236}">
              <a16:creationId xmlns:a16="http://schemas.microsoft.com/office/drawing/2014/main" id="{00000000-0008-0000-0000-00002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91" name="TextBox 3">
          <a:extLst>
            <a:ext uri="{FF2B5EF4-FFF2-40B4-BE49-F238E27FC236}">
              <a16:creationId xmlns:a16="http://schemas.microsoft.com/office/drawing/2014/main" id="{00000000-0008-0000-0000-000023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2" name="TextBox 3">
          <a:extLst>
            <a:ext uri="{FF2B5EF4-FFF2-40B4-BE49-F238E27FC236}">
              <a16:creationId xmlns:a16="http://schemas.microsoft.com/office/drawing/2014/main" id="{00000000-0008-0000-0000-00002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3" name="TextBox 3">
          <a:extLst>
            <a:ext uri="{FF2B5EF4-FFF2-40B4-BE49-F238E27FC236}">
              <a16:creationId xmlns:a16="http://schemas.microsoft.com/office/drawing/2014/main" id="{00000000-0008-0000-0000-00002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4" name="TextBox 3">
          <a:extLst>
            <a:ext uri="{FF2B5EF4-FFF2-40B4-BE49-F238E27FC236}">
              <a16:creationId xmlns:a16="http://schemas.microsoft.com/office/drawing/2014/main" id="{00000000-0008-0000-0000-00002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5" name="TextBox 3">
          <a:extLst>
            <a:ext uri="{FF2B5EF4-FFF2-40B4-BE49-F238E27FC236}">
              <a16:creationId xmlns:a16="http://schemas.microsoft.com/office/drawing/2014/main" id="{00000000-0008-0000-0000-00002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6" name="TextBox 3">
          <a:extLst>
            <a:ext uri="{FF2B5EF4-FFF2-40B4-BE49-F238E27FC236}">
              <a16:creationId xmlns:a16="http://schemas.microsoft.com/office/drawing/2014/main" id="{00000000-0008-0000-0000-00002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7" name="TextBox 3">
          <a:extLst>
            <a:ext uri="{FF2B5EF4-FFF2-40B4-BE49-F238E27FC236}">
              <a16:creationId xmlns:a16="http://schemas.microsoft.com/office/drawing/2014/main" id="{00000000-0008-0000-0000-00002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8" name="TextBox 3">
          <a:extLst>
            <a:ext uri="{FF2B5EF4-FFF2-40B4-BE49-F238E27FC236}">
              <a16:creationId xmlns:a16="http://schemas.microsoft.com/office/drawing/2014/main" id="{00000000-0008-0000-0000-00002A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99" name="TextBox 3">
          <a:extLst>
            <a:ext uri="{FF2B5EF4-FFF2-40B4-BE49-F238E27FC236}">
              <a16:creationId xmlns:a16="http://schemas.microsoft.com/office/drawing/2014/main" id="{00000000-0008-0000-0000-00002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0" name="TextBox 3">
          <a:extLst>
            <a:ext uri="{FF2B5EF4-FFF2-40B4-BE49-F238E27FC236}">
              <a16:creationId xmlns:a16="http://schemas.microsoft.com/office/drawing/2014/main" id="{00000000-0008-0000-0000-00002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1" name="TextBox 3">
          <a:extLst>
            <a:ext uri="{FF2B5EF4-FFF2-40B4-BE49-F238E27FC236}">
              <a16:creationId xmlns:a16="http://schemas.microsoft.com/office/drawing/2014/main" id="{00000000-0008-0000-0000-00002D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2" name="TextBox 3">
          <a:extLst>
            <a:ext uri="{FF2B5EF4-FFF2-40B4-BE49-F238E27FC236}">
              <a16:creationId xmlns:a16="http://schemas.microsoft.com/office/drawing/2014/main" id="{00000000-0008-0000-0000-00002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3" name="TextBox 3">
          <a:extLst>
            <a:ext uri="{FF2B5EF4-FFF2-40B4-BE49-F238E27FC236}">
              <a16:creationId xmlns:a16="http://schemas.microsoft.com/office/drawing/2014/main" id="{00000000-0008-0000-0000-00002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4" name="TextBox 3">
          <a:extLst>
            <a:ext uri="{FF2B5EF4-FFF2-40B4-BE49-F238E27FC236}">
              <a16:creationId xmlns:a16="http://schemas.microsoft.com/office/drawing/2014/main" id="{00000000-0008-0000-0000-00003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5" name="TextBox 3">
          <a:extLst>
            <a:ext uri="{FF2B5EF4-FFF2-40B4-BE49-F238E27FC236}">
              <a16:creationId xmlns:a16="http://schemas.microsoft.com/office/drawing/2014/main" id="{00000000-0008-0000-0000-00003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6" name="TextBox 3">
          <a:extLst>
            <a:ext uri="{FF2B5EF4-FFF2-40B4-BE49-F238E27FC236}">
              <a16:creationId xmlns:a16="http://schemas.microsoft.com/office/drawing/2014/main" id="{00000000-0008-0000-0000-00003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7" name="TextBox 3">
          <a:extLst>
            <a:ext uri="{FF2B5EF4-FFF2-40B4-BE49-F238E27FC236}">
              <a16:creationId xmlns:a16="http://schemas.microsoft.com/office/drawing/2014/main" id="{00000000-0008-0000-0000-00003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8" name="TextBox 3">
          <a:extLst>
            <a:ext uri="{FF2B5EF4-FFF2-40B4-BE49-F238E27FC236}">
              <a16:creationId xmlns:a16="http://schemas.microsoft.com/office/drawing/2014/main" id="{00000000-0008-0000-0000-00003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9" name="TextBox 3">
          <a:extLst>
            <a:ext uri="{FF2B5EF4-FFF2-40B4-BE49-F238E27FC236}">
              <a16:creationId xmlns:a16="http://schemas.microsoft.com/office/drawing/2014/main" id="{00000000-0008-0000-0000-00003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0" name="TextBox 3">
          <a:extLst>
            <a:ext uri="{FF2B5EF4-FFF2-40B4-BE49-F238E27FC236}">
              <a16:creationId xmlns:a16="http://schemas.microsoft.com/office/drawing/2014/main" id="{00000000-0008-0000-0000-00003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11" name="TextBox 3">
          <a:extLst>
            <a:ext uri="{FF2B5EF4-FFF2-40B4-BE49-F238E27FC236}">
              <a16:creationId xmlns:a16="http://schemas.microsoft.com/office/drawing/2014/main" id="{00000000-0008-0000-0000-000037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12" name="TextBox 3">
          <a:extLst>
            <a:ext uri="{FF2B5EF4-FFF2-40B4-BE49-F238E27FC236}">
              <a16:creationId xmlns:a16="http://schemas.microsoft.com/office/drawing/2014/main" id="{00000000-0008-0000-0000-00003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3" name="TextBox 3">
          <a:extLst>
            <a:ext uri="{FF2B5EF4-FFF2-40B4-BE49-F238E27FC236}">
              <a16:creationId xmlns:a16="http://schemas.microsoft.com/office/drawing/2014/main" id="{00000000-0008-0000-0000-00003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4" name="Text Box 22">
          <a:extLst>
            <a:ext uri="{FF2B5EF4-FFF2-40B4-BE49-F238E27FC236}">
              <a16:creationId xmlns:a16="http://schemas.microsoft.com/office/drawing/2014/main" id="{00000000-0008-0000-0000-00003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5" name="Text Box 23">
          <a:extLst>
            <a:ext uri="{FF2B5EF4-FFF2-40B4-BE49-F238E27FC236}">
              <a16:creationId xmlns:a16="http://schemas.microsoft.com/office/drawing/2014/main" id="{00000000-0008-0000-0000-00003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6" name="Text Box 24">
          <a:extLst>
            <a:ext uri="{FF2B5EF4-FFF2-40B4-BE49-F238E27FC236}">
              <a16:creationId xmlns:a16="http://schemas.microsoft.com/office/drawing/2014/main" id="{00000000-0008-0000-0000-00003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7" name="Text Box 25">
          <a:extLst>
            <a:ext uri="{FF2B5EF4-FFF2-40B4-BE49-F238E27FC236}">
              <a16:creationId xmlns:a16="http://schemas.microsoft.com/office/drawing/2014/main" id="{00000000-0008-0000-0000-00003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8" name="Text Box 26">
          <a:extLst>
            <a:ext uri="{FF2B5EF4-FFF2-40B4-BE49-F238E27FC236}">
              <a16:creationId xmlns:a16="http://schemas.microsoft.com/office/drawing/2014/main" id="{00000000-0008-0000-0000-00003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9" name="Text Box 27">
          <a:extLst>
            <a:ext uri="{FF2B5EF4-FFF2-40B4-BE49-F238E27FC236}">
              <a16:creationId xmlns:a16="http://schemas.microsoft.com/office/drawing/2014/main" id="{00000000-0008-0000-0000-00003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0" name="Text Box 28">
          <a:extLst>
            <a:ext uri="{FF2B5EF4-FFF2-40B4-BE49-F238E27FC236}">
              <a16:creationId xmlns:a16="http://schemas.microsoft.com/office/drawing/2014/main" id="{00000000-0008-0000-0000-00004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1" name="Text Box 29">
          <a:extLst>
            <a:ext uri="{FF2B5EF4-FFF2-40B4-BE49-F238E27FC236}">
              <a16:creationId xmlns:a16="http://schemas.microsoft.com/office/drawing/2014/main" id="{00000000-0008-0000-0000-00004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2" name="Text Box 14">
          <a:extLst>
            <a:ext uri="{FF2B5EF4-FFF2-40B4-BE49-F238E27FC236}">
              <a16:creationId xmlns:a16="http://schemas.microsoft.com/office/drawing/2014/main" id="{00000000-0008-0000-0000-00004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3" name="Text Box 15">
          <a:extLst>
            <a:ext uri="{FF2B5EF4-FFF2-40B4-BE49-F238E27FC236}">
              <a16:creationId xmlns:a16="http://schemas.microsoft.com/office/drawing/2014/main" id="{00000000-0008-0000-0000-00004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4" name="Text Box 16">
          <a:extLst>
            <a:ext uri="{FF2B5EF4-FFF2-40B4-BE49-F238E27FC236}">
              <a16:creationId xmlns:a16="http://schemas.microsoft.com/office/drawing/2014/main" id="{00000000-0008-0000-0000-00004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5" name="Text Box 17">
          <a:extLst>
            <a:ext uri="{FF2B5EF4-FFF2-40B4-BE49-F238E27FC236}">
              <a16:creationId xmlns:a16="http://schemas.microsoft.com/office/drawing/2014/main" id="{00000000-0008-0000-0000-00004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6" name="Text Box 18">
          <a:extLst>
            <a:ext uri="{FF2B5EF4-FFF2-40B4-BE49-F238E27FC236}">
              <a16:creationId xmlns:a16="http://schemas.microsoft.com/office/drawing/2014/main" id="{00000000-0008-0000-0000-00004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7" name="Text Box 19">
          <a:extLst>
            <a:ext uri="{FF2B5EF4-FFF2-40B4-BE49-F238E27FC236}">
              <a16:creationId xmlns:a16="http://schemas.microsoft.com/office/drawing/2014/main" id="{00000000-0008-0000-0000-00004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8" name="Text Box 20">
          <a:extLst>
            <a:ext uri="{FF2B5EF4-FFF2-40B4-BE49-F238E27FC236}">
              <a16:creationId xmlns:a16="http://schemas.microsoft.com/office/drawing/2014/main" id="{00000000-0008-0000-0000-00004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9" name="Text Box 21">
          <a:extLst>
            <a:ext uri="{FF2B5EF4-FFF2-40B4-BE49-F238E27FC236}">
              <a16:creationId xmlns:a16="http://schemas.microsoft.com/office/drawing/2014/main" id="{00000000-0008-0000-0000-00004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0" name="Text Box 14">
          <a:extLst>
            <a:ext uri="{FF2B5EF4-FFF2-40B4-BE49-F238E27FC236}">
              <a16:creationId xmlns:a16="http://schemas.microsoft.com/office/drawing/2014/main" id="{00000000-0008-0000-0000-00004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1" name="Text Box 15">
          <a:extLst>
            <a:ext uri="{FF2B5EF4-FFF2-40B4-BE49-F238E27FC236}">
              <a16:creationId xmlns:a16="http://schemas.microsoft.com/office/drawing/2014/main" id="{00000000-0008-0000-0000-00004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2" name="Text Box 16">
          <a:extLst>
            <a:ext uri="{FF2B5EF4-FFF2-40B4-BE49-F238E27FC236}">
              <a16:creationId xmlns:a16="http://schemas.microsoft.com/office/drawing/2014/main" id="{00000000-0008-0000-0000-00004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3" name="Text Box 17">
          <a:extLst>
            <a:ext uri="{FF2B5EF4-FFF2-40B4-BE49-F238E27FC236}">
              <a16:creationId xmlns:a16="http://schemas.microsoft.com/office/drawing/2014/main" id="{00000000-0008-0000-0000-00004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4" name="Text Box 18">
          <a:extLst>
            <a:ext uri="{FF2B5EF4-FFF2-40B4-BE49-F238E27FC236}">
              <a16:creationId xmlns:a16="http://schemas.microsoft.com/office/drawing/2014/main" id="{00000000-0008-0000-0000-00004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5" name="Text Box 19">
          <a:extLst>
            <a:ext uri="{FF2B5EF4-FFF2-40B4-BE49-F238E27FC236}">
              <a16:creationId xmlns:a16="http://schemas.microsoft.com/office/drawing/2014/main" id="{00000000-0008-0000-0000-00004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6" name="Text Box 20">
          <a:extLst>
            <a:ext uri="{FF2B5EF4-FFF2-40B4-BE49-F238E27FC236}">
              <a16:creationId xmlns:a16="http://schemas.microsoft.com/office/drawing/2014/main" id="{00000000-0008-0000-0000-00005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7" name="Text Box 21">
          <a:extLst>
            <a:ext uri="{FF2B5EF4-FFF2-40B4-BE49-F238E27FC236}">
              <a16:creationId xmlns:a16="http://schemas.microsoft.com/office/drawing/2014/main" id="{00000000-0008-0000-0000-00005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8" name="Text Box 22">
          <a:extLst>
            <a:ext uri="{FF2B5EF4-FFF2-40B4-BE49-F238E27FC236}">
              <a16:creationId xmlns:a16="http://schemas.microsoft.com/office/drawing/2014/main" id="{00000000-0008-0000-0000-00005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9" name="Text Box 23">
          <a:extLst>
            <a:ext uri="{FF2B5EF4-FFF2-40B4-BE49-F238E27FC236}">
              <a16:creationId xmlns:a16="http://schemas.microsoft.com/office/drawing/2014/main" id="{00000000-0008-0000-0000-00005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0" name="Text Box 24">
          <a:extLst>
            <a:ext uri="{FF2B5EF4-FFF2-40B4-BE49-F238E27FC236}">
              <a16:creationId xmlns:a16="http://schemas.microsoft.com/office/drawing/2014/main" id="{00000000-0008-0000-0000-00005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1" name="Text Box 25">
          <a:extLst>
            <a:ext uri="{FF2B5EF4-FFF2-40B4-BE49-F238E27FC236}">
              <a16:creationId xmlns:a16="http://schemas.microsoft.com/office/drawing/2014/main" id="{00000000-0008-0000-0000-00005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2" name="Text Box 26">
          <a:extLst>
            <a:ext uri="{FF2B5EF4-FFF2-40B4-BE49-F238E27FC236}">
              <a16:creationId xmlns:a16="http://schemas.microsoft.com/office/drawing/2014/main" id="{00000000-0008-0000-0000-00005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3" name="Text Box 27">
          <a:extLst>
            <a:ext uri="{FF2B5EF4-FFF2-40B4-BE49-F238E27FC236}">
              <a16:creationId xmlns:a16="http://schemas.microsoft.com/office/drawing/2014/main" id="{00000000-0008-0000-0000-00005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4" name="Text Box 28">
          <a:extLst>
            <a:ext uri="{FF2B5EF4-FFF2-40B4-BE49-F238E27FC236}">
              <a16:creationId xmlns:a16="http://schemas.microsoft.com/office/drawing/2014/main" id="{00000000-0008-0000-0000-00005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5" name="Text Box 29">
          <a:extLst>
            <a:ext uri="{FF2B5EF4-FFF2-40B4-BE49-F238E27FC236}">
              <a16:creationId xmlns:a16="http://schemas.microsoft.com/office/drawing/2014/main" id="{00000000-0008-0000-0000-00005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6" name="Text Box 14">
          <a:extLst>
            <a:ext uri="{FF2B5EF4-FFF2-40B4-BE49-F238E27FC236}">
              <a16:creationId xmlns:a16="http://schemas.microsoft.com/office/drawing/2014/main" id="{00000000-0008-0000-0000-00005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7" name="Text Box 15">
          <a:extLst>
            <a:ext uri="{FF2B5EF4-FFF2-40B4-BE49-F238E27FC236}">
              <a16:creationId xmlns:a16="http://schemas.microsoft.com/office/drawing/2014/main" id="{00000000-0008-0000-0000-00005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8" name="Text Box 16">
          <a:extLst>
            <a:ext uri="{FF2B5EF4-FFF2-40B4-BE49-F238E27FC236}">
              <a16:creationId xmlns:a16="http://schemas.microsoft.com/office/drawing/2014/main" id="{00000000-0008-0000-0000-00005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9" name="Text Box 17">
          <a:extLst>
            <a:ext uri="{FF2B5EF4-FFF2-40B4-BE49-F238E27FC236}">
              <a16:creationId xmlns:a16="http://schemas.microsoft.com/office/drawing/2014/main" id="{00000000-0008-0000-0000-00005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0" name="Text Box 18">
          <a:extLst>
            <a:ext uri="{FF2B5EF4-FFF2-40B4-BE49-F238E27FC236}">
              <a16:creationId xmlns:a16="http://schemas.microsoft.com/office/drawing/2014/main" id="{00000000-0008-0000-0000-00005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1" name="Text Box 19">
          <a:extLst>
            <a:ext uri="{FF2B5EF4-FFF2-40B4-BE49-F238E27FC236}">
              <a16:creationId xmlns:a16="http://schemas.microsoft.com/office/drawing/2014/main" id="{00000000-0008-0000-0000-00005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2" name="Text Box 20">
          <a:extLst>
            <a:ext uri="{FF2B5EF4-FFF2-40B4-BE49-F238E27FC236}">
              <a16:creationId xmlns:a16="http://schemas.microsoft.com/office/drawing/2014/main" id="{00000000-0008-0000-0000-00006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3" name="Text Box 21">
          <a:extLst>
            <a:ext uri="{FF2B5EF4-FFF2-40B4-BE49-F238E27FC236}">
              <a16:creationId xmlns:a16="http://schemas.microsoft.com/office/drawing/2014/main" id="{00000000-0008-0000-0000-00006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4" name="Text Box 14">
          <a:extLst>
            <a:ext uri="{FF2B5EF4-FFF2-40B4-BE49-F238E27FC236}">
              <a16:creationId xmlns:a16="http://schemas.microsoft.com/office/drawing/2014/main" id="{00000000-0008-0000-0000-00006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5" name="Text Box 15">
          <a:extLst>
            <a:ext uri="{FF2B5EF4-FFF2-40B4-BE49-F238E27FC236}">
              <a16:creationId xmlns:a16="http://schemas.microsoft.com/office/drawing/2014/main" id="{00000000-0008-0000-0000-00006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6" name="Text Box 16">
          <a:extLst>
            <a:ext uri="{FF2B5EF4-FFF2-40B4-BE49-F238E27FC236}">
              <a16:creationId xmlns:a16="http://schemas.microsoft.com/office/drawing/2014/main" id="{00000000-0008-0000-0000-00006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7" name="Text Box 17">
          <a:extLst>
            <a:ext uri="{FF2B5EF4-FFF2-40B4-BE49-F238E27FC236}">
              <a16:creationId xmlns:a16="http://schemas.microsoft.com/office/drawing/2014/main" id="{00000000-0008-0000-0000-00006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8" name="Text Box 18">
          <a:extLst>
            <a:ext uri="{FF2B5EF4-FFF2-40B4-BE49-F238E27FC236}">
              <a16:creationId xmlns:a16="http://schemas.microsoft.com/office/drawing/2014/main" id="{00000000-0008-0000-0000-00006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9" name="Text Box 19">
          <a:extLst>
            <a:ext uri="{FF2B5EF4-FFF2-40B4-BE49-F238E27FC236}">
              <a16:creationId xmlns:a16="http://schemas.microsoft.com/office/drawing/2014/main" id="{00000000-0008-0000-0000-00006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0" name="Text Box 20">
          <a:extLst>
            <a:ext uri="{FF2B5EF4-FFF2-40B4-BE49-F238E27FC236}">
              <a16:creationId xmlns:a16="http://schemas.microsoft.com/office/drawing/2014/main" id="{00000000-0008-0000-0000-00006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1" name="Text Box 21">
          <a:extLst>
            <a:ext uri="{FF2B5EF4-FFF2-40B4-BE49-F238E27FC236}">
              <a16:creationId xmlns:a16="http://schemas.microsoft.com/office/drawing/2014/main" id="{00000000-0008-0000-0000-00006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2" name="Text Box 22">
          <a:extLst>
            <a:ext uri="{FF2B5EF4-FFF2-40B4-BE49-F238E27FC236}">
              <a16:creationId xmlns:a16="http://schemas.microsoft.com/office/drawing/2014/main" id="{00000000-0008-0000-0000-00006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3" name="Text Box 23">
          <a:extLst>
            <a:ext uri="{FF2B5EF4-FFF2-40B4-BE49-F238E27FC236}">
              <a16:creationId xmlns:a16="http://schemas.microsoft.com/office/drawing/2014/main" id="{00000000-0008-0000-0000-00006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4" name="Text Box 24">
          <a:extLst>
            <a:ext uri="{FF2B5EF4-FFF2-40B4-BE49-F238E27FC236}">
              <a16:creationId xmlns:a16="http://schemas.microsoft.com/office/drawing/2014/main" id="{00000000-0008-0000-0000-00006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5" name="Text Box 25">
          <a:extLst>
            <a:ext uri="{FF2B5EF4-FFF2-40B4-BE49-F238E27FC236}">
              <a16:creationId xmlns:a16="http://schemas.microsoft.com/office/drawing/2014/main" id="{00000000-0008-0000-0000-00006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6" name="Text Box 26">
          <a:extLst>
            <a:ext uri="{FF2B5EF4-FFF2-40B4-BE49-F238E27FC236}">
              <a16:creationId xmlns:a16="http://schemas.microsoft.com/office/drawing/2014/main" id="{00000000-0008-0000-0000-00006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7" name="Text Box 27">
          <a:extLst>
            <a:ext uri="{FF2B5EF4-FFF2-40B4-BE49-F238E27FC236}">
              <a16:creationId xmlns:a16="http://schemas.microsoft.com/office/drawing/2014/main" id="{00000000-0008-0000-0000-00006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8" name="Text Box 28">
          <a:extLst>
            <a:ext uri="{FF2B5EF4-FFF2-40B4-BE49-F238E27FC236}">
              <a16:creationId xmlns:a16="http://schemas.microsoft.com/office/drawing/2014/main" id="{00000000-0008-0000-0000-00007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9" name="Text Box 29">
          <a:extLst>
            <a:ext uri="{FF2B5EF4-FFF2-40B4-BE49-F238E27FC236}">
              <a16:creationId xmlns:a16="http://schemas.microsoft.com/office/drawing/2014/main" id="{00000000-0008-0000-0000-00007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0" name="Text Box 14">
          <a:extLst>
            <a:ext uri="{FF2B5EF4-FFF2-40B4-BE49-F238E27FC236}">
              <a16:creationId xmlns:a16="http://schemas.microsoft.com/office/drawing/2014/main" id="{00000000-0008-0000-0000-00007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1" name="Text Box 15">
          <a:extLst>
            <a:ext uri="{FF2B5EF4-FFF2-40B4-BE49-F238E27FC236}">
              <a16:creationId xmlns:a16="http://schemas.microsoft.com/office/drawing/2014/main" id="{00000000-0008-0000-0000-00007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2" name="Text Box 16">
          <a:extLst>
            <a:ext uri="{FF2B5EF4-FFF2-40B4-BE49-F238E27FC236}">
              <a16:creationId xmlns:a16="http://schemas.microsoft.com/office/drawing/2014/main" id="{00000000-0008-0000-0000-00007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3" name="Text Box 17">
          <a:extLst>
            <a:ext uri="{FF2B5EF4-FFF2-40B4-BE49-F238E27FC236}">
              <a16:creationId xmlns:a16="http://schemas.microsoft.com/office/drawing/2014/main" id="{00000000-0008-0000-0000-00007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4" name="Text Box 18">
          <a:extLst>
            <a:ext uri="{FF2B5EF4-FFF2-40B4-BE49-F238E27FC236}">
              <a16:creationId xmlns:a16="http://schemas.microsoft.com/office/drawing/2014/main" id="{00000000-0008-0000-0000-00007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5" name="Text Box 19">
          <a:extLst>
            <a:ext uri="{FF2B5EF4-FFF2-40B4-BE49-F238E27FC236}">
              <a16:creationId xmlns:a16="http://schemas.microsoft.com/office/drawing/2014/main" id="{00000000-0008-0000-0000-00007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6" name="Text Box 20">
          <a:extLst>
            <a:ext uri="{FF2B5EF4-FFF2-40B4-BE49-F238E27FC236}">
              <a16:creationId xmlns:a16="http://schemas.microsoft.com/office/drawing/2014/main" id="{00000000-0008-0000-0000-00007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7" name="Text Box 21">
          <a:extLst>
            <a:ext uri="{FF2B5EF4-FFF2-40B4-BE49-F238E27FC236}">
              <a16:creationId xmlns:a16="http://schemas.microsoft.com/office/drawing/2014/main" id="{00000000-0008-0000-0000-00007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8" name="Text Box 14">
          <a:extLst>
            <a:ext uri="{FF2B5EF4-FFF2-40B4-BE49-F238E27FC236}">
              <a16:creationId xmlns:a16="http://schemas.microsoft.com/office/drawing/2014/main" id="{00000000-0008-0000-0000-00007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9" name="Text Box 15">
          <a:extLst>
            <a:ext uri="{FF2B5EF4-FFF2-40B4-BE49-F238E27FC236}">
              <a16:creationId xmlns:a16="http://schemas.microsoft.com/office/drawing/2014/main" id="{00000000-0008-0000-0000-00007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0" name="Text Box 16">
          <a:extLst>
            <a:ext uri="{FF2B5EF4-FFF2-40B4-BE49-F238E27FC236}">
              <a16:creationId xmlns:a16="http://schemas.microsoft.com/office/drawing/2014/main" id="{00000000-0008-0000-0000-00007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1" name="Text Box 17">
          <a:extLst>
            <a:ext uri="{FF2B5EF4-FFF2-40B4-BE49-F238E27FC236}">
              <a16:creationId xmlns:a16="http://schemas.microsoft.com/office/drawing/2014/main" id="{00000000-0008-0000-0000-00007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2" name="Text Box 18">
          <a:extLst>
            <a:ext uri="{FF2B5EF4-FFF2-40B4-BE49-F238E27FC236}">
              <a16:creationId xmlns:a16="http://schemas.microsoft.com/office/drawing/2014/main" id="{00000000-0008-0000-0000-00007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3" name="Text Box 19">
          <a:extLst>
            <a:ext uri="{FF2B5EF4-FFF2-40B4-BE49-F238E27FC236}">
              <a16:creationId xmlns:a16="http://schemas.microsoft.com/office/drawing/2014/main" id="{00000000-0008-0000-0000-00007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4" name="Text Box 20">
          <a:extLst>
            <a:ext uri="{FF2B5EF4-FFF2-40B4-BE49-F238E27FC236}">
              <a16:creationId xmlns:a16="http://schemas.microsoft.com/office/drawing/2014/main" id="{00000000-0008-0000-0000-00008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5" name="Text Box 21">
          <a:extLst>
            <a:ext uri="{FF2B5EF4-FFF2-40B4-BE49-F238E27FC236}">
              <a16:creationId xmlns:a16="http://schemas.microsoft.com/office/drawing/2014/main" id="{00000000-0008-0000-0000-00008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86" name="TextBox 3">
          <a:extLst>
            <a:ext uri="{FF2B5EF4-FFF2-40B4-BE49-F238E27FC236}">
              <a16:creationId xmlns:a16="http://schemas.microsoft.com/office/drawing/2014/main" id="{00000000-0008-0000-0000-00008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87" name="TextBox 3">
          <a:extLst>
            <a:ext uri="{FF2B5EF4-FFF2-40B4-BE49-F238E27FC236}">
              <a16:creationId xmlns:a16="http://schemas.microsoft.com/office/drawing/2014/main" id="{00000000-0008-0000-0000-00008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8" name="Text Box 22">
          <a:extLst>
            <a:ext uri="{FF2B5EF4-FFF2-40B4-BE49-F238E27FC236}">
              <a16:creationId xmlns:a16="http://schemas.microsoft.com/office/drawing/2014/main" id="{00000000-0008-0000-0000-00008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9" name="Text Box 23">
          <a:extLst>
            <a:ext uri="{FF2B5EF4-FFF2-40B4-BE49-F238E27FC236}">
              <a16:creationId xmlns:a16="http://schemas.microsoft.com/office/drawing/2014/main" id="{00000000-0008-0000-0000-00008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0" name="Text Box 24">
          <a:extLst>
            <a:ext uri="{FF2B5EF4-FFF2-40B4-BE49-F238E27FC236}">
              <a16:creationId xmlns:a16="http://schemas.microsoft.com/office/drawing/2014/main" id="{00000000-0008-0000-0000-00008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1" name="Text Box 25">
          <a:extLst>
            <a:ext uri="{FF2B5EF4-FFF2-40B4-BE49-F238E27FC236}">
              <a16:creationId xmlns:a16="http://schemas.microsoft.com/office/drawing/2014/main" id="{00000000-0008-0000-0000-00008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2" name="Text Box 26">
          <a:extLst>
            <a:ext uri="{FF2B5EF4-FFF2-40B4-BE49-F238E27FC236}">
              <a16:creationId xmlns:a16="http://schemas.microsoft.com/office/drawing/2014/main" id="{00000000-0008-0000-0000-00008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3" name="Text Box 27">
          <a:extLst>
            <a:ext uri="{FF2B5EF4-FFF2-40B4-BE49-F238E27FC236}">
              <a16:creationId xmlns:a16="http://schemas.microsoft.com/office/drawing/2014/main" id="{00000000-0008-0000-0000-00008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4" name="Text Box 28">
          <a:extLst>
            <a:ext uri="{FF2B5EF4-FFF2-40B4-BE49-F238E27FC236}">
              <a16:creationId xmlns:a16="http://schemas.microsoft.com/office/drawing/2014/main" id="{00000000-0008-0000-0000-00008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5" name="Text Box 29">
          <a:extLst>
            <a:ext uri="{FF2B5EF4-FFF2-40B4-BE49-F238E27FC236}">
              <a16:creationId xmlns:a16="http://schemas.microsoft.com/office/drawing/2014/main" id="{00000000-0008-0000-0000-00008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6" name="Text Box 14">
          <a:extLst>
            <a:ext uri="{FF2B5EF4-FFF2-40B4-BE49-F238E27FC236}">
              <a16:creationId xmlns:a16="http://schemas.microsoft.com/office/drawing/2014/main" id="{00000000-0008-0000-0000-00008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7" name="Text Box 15">
          <a:extLst>
            <a:ext uri="{FF2B5EF4-FFF2-40B4-BE49-F238E27FC236}">
              <a16:creationId xmlns:a16="http://schemas.microsoft.com/office/drawing/2014/main" id="{00000000-0008-0000-0000-00008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8" name="Text Box 16">
          <a:extLst>
            <a:ext uri="{FF2B5EF4-FFF2-40B4-BE49-F238E27FC236}">
              <a16:creationId xmlns:a16="http://schemas.microsoft.com/office/drawing/2014/main" id="{00000000-0008-0000-0000-00008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9" name="Text Box 17">
          <a:extLst>
            <a:ext uri="{FF2B5EF4-FFF2-40B4-BE49-F238E27FC236}">
              <a16:creationId xmlns:a16="http://schemas.microsoft.com/office/drawing/2014/main" id="{00000000-0008-0000-0000-00008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0" name="Text Box 18">
          <a:extLst>
            <a:ext uri="{FF2B5EF4-FFF2-40B4-BE49-F238E27FC236}">
              <a16:creationId xmlns:a16="http://schemas.microsoft.com/office/drawing/2014/main" id="{00000000-0008-0000-0000-00009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1" name="Text Box 19">
          <a:extLst>
            <a:ext uri="{FF2B5EF4-FFF2-40B4-BE49-F238E27FC236}">
              <a16:creationId xmlns:a16="http://schemas.microsoft.com/office/drawing/2014/main" id="{00000000-0008-0000-0000-00009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2" name="Text Box 20">
          <a:extLst>
            <a:ext uri="{FF2B5EF4-FFF2-40B4-BE49-F238E27FC236}">
              <a16:creationId xmlns:a16="http://schemas.microsoft.com/office/drawing/2014/main" id="{00000000-0008-0000-0000-00009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3" name="Text Box 21">
          <a:extLst>
            <a:ext uri="{FF2B5EF4-FFF2-40B4-BE49-F238E27FC236}">
              <a16:creationId xmlns:a16="http://schemas.microsoft.com/office/drawing/2014/main" id="{00000000-0008-0000-0000-00009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4" name="Text Box 14">
          <a:extLst>
            <a:ext uri="{FF2B5EF4-FFF2-40B4-BE49-F238E27FC236}">
              <a16:creationId xmlns:a16="http://schemas.microsoft.com/office/drawing/2014/main" id="{00000000-0008-0000-0000-00009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5" name="Text Box 15">
          <a:extLst>
            <a:ext uri="{FF2B5EF4-FFF2-40B4-BE49-F238E27FC236}">
              <a16:creationId xmlns:a16="http://schemas.microsoft.com/office/drawing/2014/main" id="{00000000-0008-0000-0000-00009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6" name="Text Box 16">
          <a:extLst>
            <a:ext uri="{FF2B5EF4-FFF2-40B4-BE49-F238E27FC236}">
              <a16:creationId xmlns:a16="http://schemas.microsoft.com/office/drawing/2014/main" id="{00000000-0008-0000-0000-00009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7" name="Text Box 17">
          <a:extLst>
            <a:ext uri="{FF2B5EF4-FFF2-40B4-BE49-F238E27FC236}">
              <a16:creationId xmlns:a16="http://schemas.microsoft.com/office/drawing/2014/main" id="{00000000-0008-0000-0000-00009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8" name="Text Box 18">
          <a:extLst>
            <a:ext uri="{FF2B5EF4-FFF2-40B4-BE49-F238E27FC236}">
              <a16:creationId xmlns:a16="http://schemas.microsoft.com/office/drawing/2014/main" id="{00000000-0008-0000-0000-00009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9" name="Text Box 19">
          <a:extLst>
            <a:ext uri="{FF2B5EF4-FFF2-40B4-BE49-F238E27FC236}">
              <a16:creationId xmlns:a16="http://schemas.microsoft.com/office/drawing/2014/main" id="{00000000-0008-0000-0000-00009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0" name="Text Box 20">
          <a:extLst>
            <a:ext uri="{FF2B5EF4-FFF2-40B4-BE49-F238E27FC236}">
              <a16:creationId xmlns:a16="http://schemas.microsoft.com/office/drawing/2014/main" id="{00000000-0008-0000-0000-00009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1" name="Text Box 21">
          <a:extLst>
            <a:ext uri="{FF2B5EF4-FFF2-40B4-BE49-F238E27FC236}">
              <a16:creationId xmlns:a16="http://schemas.microsoft.com/office/drawing/2014/main" id="{00000000-0008-0000-0000-00009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2" name="Text Box 22">
          <a:extLst>
            <a:ext uri="{FF2B5EF4-FFF2-40B4-BE49-F238E27FC236}">
              <a16:creationId xmlns:a16="http://schemas.microsoft.com/office/drawing/2014/main" id="{00000000-0008-0000-0000-00009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3" name="Text Box 23">
          <a:extLst>
            <a:ext uri="{FF2B5EF4-FFF2-40B4-BE49-F238E27FC236}">
              <a16:creationId xmlns:a16="http://schemas.microsoft.com/office/drawing/2014/main" id="{00000000-0008-0000-0000-00009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4" name="Text Box 24">
          <a:extLst>
            <a:ext uri="{FF2B5EF4-FFF2-40B4-BE49-F238E27FC236}">
              <a16:creationId xmlns:a16="http://schemas.microsoft.com/office/drawing/2014/main" id="{00000000-0008-0000-0000-00009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5" name="Text Box 25">
          <a:extLst>
            <a:ext uri="{FF2B5EF4-FFF2-40B4-BE49-F238E27FC236}">
              <a16:creationId xmlns:a16="http://schemas.microsoft.com/office/drawing/2014/main" id="{00000000-0008-0000-0000-00009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6" name="Text Box 26">
          <a:extLst>
            <a:ext uri="{FF2B5EF4-FFF2-40B4-BE49-F238E27FC236}">
              <a16:creationId xmlns:a16="http://schemas.microsoft.com/office/drawing/2014/main" id="{00000000-0008-0000-0000-0000A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7" name="Text Box 27">
          <a:extLst>
            <a:ext uri="{FF2B5EF4-FFF2-40B4-BE49-F238E27FC236}">
              <a16:creationId xmlns:a16="http://schemas.microsoft.com/office/drawing/2014/main" id="{00000000-0008-0000-0000-0000A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8" name="Text Box 28">
          <a:extLst>
            <a:ext uri="{FF2B5EF4-FFF2-40B4-BE49-F238E27FC236}">
              <a16:creationId xmlns:a16="http://schemas.microsoft.com/office/drawing/2014/main" id="{00000000-0008-0000-0000-0000A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9" name="Text Box 29">
          <a:extLst>
            <a:ext uri="{FF2B5EF4-FFF2-40B4-BE49-F238E27FC236}">
              <a16:creationId xmlns:a16="http://schemas.microsoft.com/office/drawing/2014/main" id="{00000000-0008-0000-0000-0000A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0" name="Text Box 14">
          <a:extLst>
            <a:ext uri="{FF2B5EF4-FFF2-40B4-BE49-F238E27FC236}">
              <a16:creationId xmlns:a16="http://schemas.microsoft.com/office/drawing/2014/main" id="{00000000-0008-0000-0000-0000A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1" name="Text Box 15">
          <a:extLst>
            <a:ext uri="{FF2B5EF4-FFF2-40B4-BE49-F238E27FC236}">
              <a16:creationId xmlns:a16="http://schemas.microsoft.com/office/drawing/2014/main" id="{00000000-0008-0000-0000-0000A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2" name="Text Box 16">
          <a:extLst>
            <a:ext uri="{FF2B5EF4-FFF2-40B4-BE49-F238E27FC236}">
              <a16:creationId xmlns:a16="http://schemas.microsoft.com/office/drawing/2014/main" id="{00000000-0008-0000-0000-0000A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3" name="Text Box 17">
          <a:extLst>
            <a:ext uri="{FF2B5EF4-FFF2-40B4-BE49-F238E27FC236}">
              <a16:creationId xmlns:a16="http://schemas.microsoft.com/office/drawing/2014/main" id="{00000000-0008-0000-0000-0000A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4" name="Text Box 18">
          <a:extLst>
            <a:ext uri="{FF2B5EF4-FFF2-40B4-BE49-F238E27FC236}">
              <a16:creationId xmlns:a16="http://schemas.microsoft.com/office/drawing/2014/main" id="{00000000-0008-0000-0000-0000A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5" name="Text Box 19">
          <a:extLst>
            <a:ext uri="{FF2B5EF4-FFF2-40B4-BE49-F238E27FC236}">
              <a16:creationId xmlns:a16="http://schemas.microsoft.com/office/drawing/2014/main" id="{00000000-0008-0000-0000-0000A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6" name="Text Box 20">
          <a:extLst>
            <a:ext uri="{FF2B5EF4-FFF2-40B4-BE49-F238E27FC236}">
              <a16:creationId xmlns:a16="http://schemas.microsoft.com/office/drawing/2014/main" id="{00000000-0008-0000-0000-0000A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7" name="Text Box 21">
          <a:extLst>
            <a:ext uri="{FF2B5EF4-FFF2-40B4-BE49-F238E27FC236}">
              <a16:creationId xmlns:a16="http://schemas.microsoft.com/office/drawing/2014/main" id="{00000000-0008-0000-0000-0000A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8" name="Text Box 14">
          <a:extLst>
            <a:ext uri="{FF2B5EF4-FFF2-40B4-BE49-F238E27FC236}">
              <a16:creationId xmlns:a16="http://schemas.microsoft.com/office/drawing/2014/main" id="{00000000-0008-0000-0000-0000A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9" name="Text Box 15">
          <a:extLst>
            <a:ext uri="{FF2B5EF4-FFF2-40B4-BE49-F238E27FC236}">
              <a16:creationId xmlns:a16="http://schemas.microsoft.com/office/drawing/2014/main" id="{00000000-0008-0000-0000-0000A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0" name="Text Box 16">
          <a:extLst>
            <a:ext uri="{FF2B5EF4-FFF2-40B4-BE49-F238E27FC236}">
              <a16:creationId xmlns:a16="http://schemas.microsoft.com/office/drawing/2014/main" id="{00000000-0008-0000-0000-0000A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1" name="Text Box 17">
          <a:extLst>
            <a:ext uri="{FF2B5EF4-FFF2-40B4-BE49-F238E27FC236}">
              <a16:creationId xmlns:a16="http://schemas.microsoft.com/office/drawing/2014/main" id="{00000000-0008-0000-0000-0000A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2" name="Text Box 18">
          <a:extLst>
            <a:ext uri="{FF2B5EF4-FFF2-40B4-BE49-F238E27FC236}">
              <a16:creationId xmlns:a16="http://schemas.microsoft.com/office/drawing/2014/main" id="{00000000-0008-0000-0000-0000B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3" name="Text Box 19">
          <a:extLst>
            <a:ext uri="{FF2B5EF4-FFF2-40B4-BE49-F238E27FC236}">
              <a16:creationId xmlns:a16="http://schemas.microsoft.com/office/drawing/2014/main" id="{00000000-0008-0000-0000-0000B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4" name="Text Box 20">
          <a:extLst>
            <a:ext uri="{FF2B5EF4-FFF2-40B4-BE49-F238E27FC236}">
              <a16:creationId xmlns:a16="http://schemas.microsoft.com/office/drawing/2014/main" id="{00000000-0008-0000-0000-0000B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5" name="Text Box 21">
          <a:extLst>
            <a:ext uri="{FF2B5EF4-FFF2-40B4-BE49-F238E27FC236}">
              <a16:creationId xmlns:a16="http://schemas.microsoft.com/office/drawing/2014/main" id="{00000000-0008-0000-0000-0000B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6" name="Text Box 22">
          <a:extLst>
            <a:ext uri="{FF2B5EF4-FFF2-40B4-BE49-F238E27FC236}">
              <a16:creationId xmlns:a16="http://schemas.microsoft.com/office/drawing/2014/main" id="{00000000-0008-0000-0000-0000B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7" name="Text Box 23">
          <a:extLst>
            <a:ext uri="{FF2B5EF4-FFF2-40B4-BE49-F238E27FC236}">
              <a16:creationId xmlns:a16="http://schemas.microsoft.com/office/drawing/2014/main" id="{00000000-0008-0000-0000-0000B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8" name="Text Box 24">
          <a:extLst>
            <a:ext uri="{FF2B5EF4-FFF2-40B4-BE49-F238E27FC236}">
              <a16:creationId xmlns:a16="http://schemas.microsoft.com/office/drawing/2014/main" id="{00000000-0008-0000-0000-0000B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9" name="Text Box 25">
          <a:extLst>
            <a:ext uri="{FF2B5EF4-FFF2-40B4-BE49-F238E27FC236}">
              <a16:creationId xmlns:a16="http://schemas.microsoft.com/office/drawing/2014/main" id="{00000000-0008-0000-0000-0000B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0" name="Text Box 26">
          <a:extLst>
            <a:ext uri="{FF2B5EF4-FFF2-40B4-BE49-F238E27FC236}">
              <a16:creationId xmlns:a16="http://schemas.microsoft.com/office/drawing/2014/main" id="{00000000-0008-0000-0000-0000B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1" name="Text Box 27">
          <a:extLst>
            <a:ext uri="{FF2B5EF4-FFF2-40B4-BE49-F238E27FC236}">
              <a16:creationId xmlns:a16="http://schemas.microsoft.com/office/drawing/2014/main" id="{00000000-0008-0000-0000-0000B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2" name="Text Box 28">
          <a:extLst>
            <a:ext uri="{FF2B5EF4-FFF2-40B4-BE49-F238E27FC236}">
              <a16:creationId xmlns:a16="http://schemas.microsoft.com/office/drawing/2014/main" id="{00000000-0008-0000-0000-0000B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3" name="Text Box 29">
          <a:extLst>
            <a:ext uri="{FF2B5EF4-FFF2-40B4-BE49-F238E27FC236}">
              <a16:creationId xmlns:a16="http://schemas.microsoft.com/office/drawing/2014/main" id="{00000000-0008-0000-0000-0000B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4" name="Text Box 14">
          <a:extLst>
            <a:ext uri="{FF2B5EF4-FFF2-40B4-BE49-F238E27FC236}">
              <a16:creationId xmlns:a16="http://schemas.microsoft.com/office/drawing/2014/main" id="{00000000-0008-0000-0000-0000B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5" name="Text Box 15">
          <a:extLst>
            <a:ext uri="{FF2B5EF4-FFF2-40B4-BE49-F238E27FC236}">
              <a16:creationId xmlns:a16="http://schemas.microsoft.com/office/drawing/2014/main" id="{00000000-0008-0000-0000-0000B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6" name="Text Box 16">
          <a:extLst>
            <a:ext uri="{FF2B5EF4-FFF2-40B4-BE49-F238E27FC236}">
              <a16:creationId xmlns:a16="http://schemas.microsoft.com/office/drawing/2014/main" id="{00000000-0008-0000-0000-0000B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7" name="Text Box 17">
          <a:extLst>
            <a:ext uri="{FF2B5EF4-FFF2-40B4-BE49-F238E27FC236}">
              <a16:creationId xmlns:a16="http://schemas.microsoft.com/office/drawing/2014/main" id="{00000000-0008-0000-0000-0000B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8" name="Text Box 18">
          <a:extLst>
            <a:ext uri="{FF2B5EF4-FFF2-40B4-BE49-F238E27FC236}">
              <a16:creationId xmlns:a16="http://schemas.microsoft.com/office/drawing/2014/main" id="{00000000-0008-0000-0000-0000C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9" name="Text Box 19">
          <a:extLst>
            <a:ext uri="{FF2B5EF4-FFF2-40B4-BE49-F238E27FC236}">
              <a16:creationId xmlns:a16="http://schemas.microsoft.com/office/drawing/2014/main" id="{00000000-0008-0000-0000-0000C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0" name="Text Box 20">
          <a:extLst>
            <a:ext uri="{FF2B5EF4-FFF2-40B4-BE49-F238E27FC236}">
              <a16:creationId xmlns:a16="http://schemas.microsoft.com/office/drawing/2014/main" id="{00000000-0008-0000-0000-0000C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1" name="Text Box 21">
          <a:extLst>
            <a:ext uri="{FF2B5EF4-FFF2-40B4-BE49-F238E27FC236}">
              <a16:creationId xmlns:a16="http://schemas.microsoft.com/office/drawing/2014/main" id="{00000000-0008-0000-0000-0000C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2" name="Text Box 14">
          <a:extLst>
            <a:ext uri="{FF2B5EF4-FFF2-40B4-BE49-F238E27FC236}">
              <a16:creationId xmlns:a16="http://schemas.microsoft.com/office/drawing/2014/main" id="{00000000-0008-0000-0000-0000C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3" name="Text Box 15">
          <a:extLst>
            <a:ext uri="{FF2B5EF4-FFF2-40B4-BE49-F238E27FC236}">
              <a16:creationId xmlns:a16="http://schemas.microsoft.com/office/drawing/2014/main" id="{00000000-0008-0000-0000-0000C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4" name="Text Box 16">
          <a:extLst>
            <a:ext uri="{FF2B5EF4-FFF2-40B4-BE49-F238E27FC236}">
              <a16:creationId xmlns:a16="http://schemas.microsoft.com/office/drawing/2014/main" id="{00000000-0008-0000-0000-0000C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5" name="Text Box 17">
          <a:extLst>
            <a:ext uri="{FF2B5EF4-FFF2-40B4-BE49-F238E27FC236}">
              <a16:creationId xmlns:a16="http://schemas.microsoft.com/office/drawing/2014/main" id="{00000000-0008-0000-0000-0000C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6" name="Text Box 18">
          <a:extLst>
            <a:ext uri="{FF2B5EF4-FFF2-40B4-BE49-F238E27FC236}">
              <a16:creationId xmlns:a16="http://schemas.microsoft.com/office/drawing/2014/main" id="{00000000-0008-0000-0000-0000C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7" name="Text Box 19">
          <a:extLst>
            <a:ext uri="{FF2B5EF4-FFF2-40B4-BE49-F238E27FC236}">
              <a16:creationId xmlns:a16="http://schemas.microsoft.com/office/drawing/2014/main" id="{00000000-0008-0000-0000-0000C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8" name="Text Box 20">
          <a:extLst>
            <a:ext uri="{FF2B5EF4-FFF2-40B4-BE49-F238E27FC236}">
              <a16:creationId xmlns:a16="http://schemas.microsoft.com/office/drawing/2014/main" id="{00000000-0008-0000-0000-0000C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9" name="Text Box 21">
          <a:extLst>
            <a:ext uri="{FF2B5EF4-FFF2-40B4-BE49-F238E27FC236}">
              <a16:creationId xmlns:a16="http://schemas.microsoft.com/office/drawing/2014/main" id="{00000000-0008-0000-0000-0000C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60" name="TextBox 3">
          <a:extLst>
            <a:ext uri="{FF2B5EF4-FFF2-40B4-BE49-F238E27FC236}">
              <a16:creationId xmlns:a16="http://schemas.microsoft.com/office/drawing/2014/main" id="{00000000-0008-0000-0000-0000C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1" name="TextBox 3">
          <a:extLst>
            <a:ext uri="{FF2B5EF4-FFF2-40B4-BE49-F238E27FC236}">
              <a16:creationId xmlns:a16="http://schemas.microsoft.com/office/drawing/2014/main" id="{00000000-0008-0000-0000-0000C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62" name="TextBox 3">
          <a:extLst>
            <a:ext uri="{FF2B5EF4-FFF2-40B4-BE49-F238E27FC236}">
              <a16:creationId xmlns:a16="http://schemas.microsoft.com/office/drawing/2014/main" id="{00000000-0008-0000-0000-0000C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3" name="TextBox 3">
          <a:extLst>
            <a:ext uri="{FF2B5EF4-FFF2-40B4-BE49-F238E27FC236}">
              <a16:creationId xmlns:a16="http://schemas.microsoft.com/office/drawing/2014/main" id="{00000000-0008-0000-0000-0000C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4" name="TextBox 3">
          <a:extLst>
            <a:ext uri="{FF2B5EF4-FFF2-40B4-BE49-F238E27FC236}">
              <a16:creationId xmlns:a16="http://schemas.microsoft.com/office/drawing/2014/main" id="{00000000-0008-0000-0000-0000D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5" name="TextBox 3">
          <a:extLst>
            <a:ext uri="{FF2B5EF4-FFF2-40B4-BE49-F238E27FC236}">
              <a16:creationId xmlns:a16="http://schemas.microsoft.com/office/drawing/2014/main" id="{00000000-0008-0000-0000-0000D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6" name="TextBox 3">
          <a:extLst>
            <a:ext uri="{FF2B5EF4-FFF2-40B4-BE49-F238E27FC236}">
              <a16:creationId xmlns:a16="http://schemas.microsoft.com/office/drawing/2014/main" id="{00000000-0008-0000-0000-0000D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7" name="TextBox 3">
          <a:extLst>
            <a:ext uri="{FF2B5EF4-FFF2-40B4-BE49-F238E27FC236}">
              <a16:creationId xmlns:a16="http://schemas.microsoft.com/office/drawing/2014/main" id="{00000000-0008-0000-0000-0000D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8" name="TextBox 3">
          <a:extLst>
            <a:ext uri="{FF2B5EF4-FFF2-40B4-BE49-F238E27FC236}">
              <a16:creationId xmlns:a16="http://schemas.microsoft.com/office/drawing/2014/main" id="{00000000-0008-0000-0000-0000D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9" name="TextBox 3">
          <a:extLst>
            <a:ext uri="{FF2B5EF4-FFF2-40B4-BE49-F238E27FC236}">
              <a16:creationId xmlns:a16="http://schemas.microsoft.com/office/drawing/2014/main" id="{00000000-0008-0000-0000-0000D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0" name="TextBox 3">
          <a:extLst>
            <a:ext uri="{FF2B5EF4-FFF2-40B4-BE49-F238E27FC236}">
              <a16:creationId xmlns:a16="http://schemas.microsoft.com/office/drawing/2014/main" id="{00000000-0008-0000-0000-0000D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1" name="TextBox 3">
          <a:extLst>
            <a:ext uri="{FF2B5EF4-FFF2-40B4-BE49-F238E27FC236}">
              <a16:creationId xmlns:a16="http://schemas.microsoft.com/office/drawing/2014/main" id="{00000000-0008-0000-0000-0000D7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2" name="TextBox 3">
          <a:extLst>
            <a:ext uri="{FF2B5EF4-FFF2-40B4-BE49-F238E27FC236}">
              <a16:creationId xmlns:a16="http://schemas.microsoft.com/office/drawing/2014/main" id="{00000000-0008-0000-0000-0000D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3" name="TextBox 3">
          <a:extLst>
            <a:ext uri="{FF2B5EF4-FFF2-40B4-BE49-F238E27FC236}">
              <a16:creationId xmlns:a16="http://schemas.microsoft.com/office/drawing/2014/main" id="{00000000-0008-0000-0000-0000D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4" name="TextBox 3">
          <a:extLst>
            <a:ext uri="{FF2B5EF4-FFF2-40B4-BE49-F238E27FC236}">
              <a16:creationId xmlns:a16="http://schemas.microsoft.com/office/drawing/2014/main" id="{00000000-0008-0000-0000-0000D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5" name="TextBox 3">
          <a:extLst>
            <a:ext uri="{FF2B5EF4-FFF2-40B4-BE49-F238E27FC236}">
              <a16:creationId xmlns:a16="http://schemas.microsoft.com/office/drawing/2014/main" id="{00000000-0008-0000-0000-0000D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6" name="TextBox 3">
          <a:extLst>
            <a:ext uri="{FF2B5EF4-FFF2-40B4-BE49-F238E27FC236}">
              <a16:creationId xmlns:a16="http://schemas.microsoft.com/office/drawing/2014/main" id="{00000000-0008-0000-0000-0000D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7" name="TextBox 3">
          <a:extLst>
            <a:ext uri="{FF2B5EF4-FFF2-40B4-BE49-F238E27FC236}">
              <a16:creationId xmlns:a16="http://schemas.microsoft.com/office/drawing/2014/main" id="{00000000-0008-0000-0000-0000D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8" name="TextBox 3">
          <a:extLst>
            <a:ext uri="{FF2B5EF4-FFF2-40B4-BE49-F238E27FC236}">
              <a16:creationId xmlns:a16="http://schemas.microsoft.com/office/drawing/2014/main" id="{00000000-0008-0000-0000-0000D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9" name="TextBox 3">
          <a:extLst>
            <a:ext uri="{FF2B5EF4-FFF2-40B4-BE49-F238E27FC236}">
              <a16:creationId xmlns:a16="http://schemas.microsoft.com/office/drawing/2014/main" id="{00000000-0008-0000-0000-0000D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0" name="TextBox 3">
          <a:extLst>
            <a:ext uri="{FF2B5EF4-FFF2-40B4-BE49-F238E27FC236}">
              <a16:creationId xmlns:a16="http://schemas.microsoft.com/office/drawing/2014/main" id="{00000000-0008-0000-0000-0000E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1" name="TextBox 3">
          <a:extLst>
            <a:ext uri="{FF2B5EF4-FFF2-40B4-BE49-F238E27FC236}">
              <a16:creationId xmlns:a16="http://schemas.microsoft.com/office/drawing/2014/main" id="{00000000-0008-0000-0000-0000E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2" name="TextBox 3">
          <a:extLst>
            <a:ext uri="{FF2B5EF4-FFF2-40B4-BE49-F238E27FC236}">
              <a16:creationId xmlns:a16="http://schemas.microsoft.com/office/drawing/2014/main" id="{00000000-0008-0000-0000-0000E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3" name="TextBox 3">
          <a:extLst>
            <a:ext uri="{FF2B5EF4-FFF2-40B4-BE49-F238E27FC236}">
              <a16:creationId xmlns:a16="http://schemas.microsoft.com/office/drawing/2014/main" id="{00000000-0008-0000-0000-0000E3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4" name="TextBox 3">
          <a:extLst>
            <a:ext uri="{FF2B5EF4-FFF2-40B4-BE49-F238E27FC236}">
              <a16:creationId xmlns:a16="http://schemas.microsoft.com/office/drawing/2014/main" id="{00000000-0008-0000-0000-0000E4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5" name="TextBox 3">
          <a:extLst>
            <a:ext uri="{FF2B5EF4-FFF2-40B4-BE49-F238E27FC236}">
              <a16:creationId xmlns:a16="http://schemas.microsoft.com/office/drawing/2014/main" id="{00000000-0008-0000-0000-0000E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6" name="TextBox 3">
          <a:extLst>
            <a:ext uri="{FF2B5EF4-FFF2-40B4-BE49-F238E27FC236}">
              <a16:creationId xmlns:a16="http://schemas.microsoft.com/office/drawing/2014/main" id="{00000000-0008-0000-0000-0000E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7" name="TextBox 3">
          <a:extLst>
            <a:ext uri="{FF2B5EF4-FFF2-40B4-BE49-F238E27FC236}">
              <a16:creationId xmlns:a16="http://schemas.microsoft.com/office/drawing/2014/main" id="{00000000-0008-0000-0000-0000E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8" name="TextBox 3">
          <a:extLst>
            <a:ext uri="{FF2B5EF4-FFF2-40B4-BE49-F238E27FC236}">
              <a16:creationId xmlns:a16="http://schemas.microsoft.com/office/drawing/2014/main" id="{00000000-0008-0000-0000-0000E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9" name="TextBox 3">
          <a:extLst>
            <a:ext uri="{FF2B5EF4-FFF2-40B4-BE49-F238E27FC236}">
              <a16:creationId xmlns:a16="http://schemas.microsoft.com/office/drawing/2014/main" id="{00000000-0008-0000-0000-0000E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0" name="TextBox 3">
          <a:extLst>
            <a:ext uri="{FF2B5EF4-FFF2-40B4-BE49-F238E27FC236}">
              <a16:creationId xmlns:a16="http://schemas.microsoft.com/office/drawing/2014/main" id="{00000000-0008-0000-0000-0000E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1" name="TextBox 3">
          <a:extLst>
            <a:ext uri="{FF2B5EF4-FFF2-40B4-BE49-F238E27FC236}">
              <a16:creationId xmlns:a16="http://schemas.microsoft.com/office/drawing/2014/main" id="{00000000-0008-0000-0000-0000E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2" name="TextBox 3">
          <a:extLst>
            <a:ext uri="{FF2B5EF4-FFF2-40B4-BE49-F238E27FC236}">
              <a16:creationId xmlns:a16="http://schemas.microsoft.com/office/drawing/2014/main" id="{00000000-0008-0000-0000-0000E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3" name="TextBox 3">
          <a:extLst>
            <a:ext uri="{FF2B5EF4-FFF2-40B4-BE49-F238E27FC236}">
              <a16:creationId xmlns:a16="http://schemas.microsoft.com/office/drawing/2014/main" id="{00000000-0008-0000-0000-0000E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4" name="TextBox 3">
          <a:extLst>
            <a:ext uri="{FF2B5EF4-FFF2-40B4-BE49-F238E27FC236}">
              <a16:creationId xmlns:a16="http://schemas.microsoft.com/office/drawing/2014/main" id="{00000000-0008-0000-0000-0000E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5" name="TextBox 3">
          <a:extLst>
            <a:ext uri="{FF2B5EF4-FFF2-40B4-BE49-F238E27FC236}">
              <a16:creationId xmlns:a16="http://schemas.microsoft.com/office/drawing/2014/main" id="{00000000-0008-0000-0000-0000E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6" name="TextBox 3">
          <a:extLst>
            <a:ext uri="{FF2B5EF4-FFF2-40B4-BE49-F238E27FC236}">
              <a16:creationId xmlns:a16="http://schemas.microsoft.com/office/drawing/2014/main" id="{00000000-0008-0000-0000-0000F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7" name="TextBox 3">
          <a:extLst>
            <a:ext uri="{FF2B5EF4-FFF2-40B4-BE49-F238E27FC236}">
              <a16:creationId xmlns:a16="http://schemas.microsoft.com/office/drawing/2014/main" id="{00000000-0008-0000-0000-0000F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8" name="TextBox 3">
          <a:extLst>
            <a:ext uri="{FF2B5EF4-FFF2-40B4-BE49-F238E27FC236}">
              <a16:creationId xmlns:a16="http://schemas.microsoft.com/office/drawing/2014/main" id="{00000000-0008-0000-0000-0000F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9" name="TextBox 3">
          <a:extLst>
            <a:ext uri="{FF2B5EF4-FFF2-40B4-BE49-F238E27FC236}">
              <a16:creationId xmlns:a16="http://schemas.microsoft.com/office/drawing/2014/main" id="{00000000-0008-0000-0000-0000F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0" name="TextBox 3">
          <a:extLst>
            <a:ext uri="{FF2B5EF4-FFF2-40B4-BE49-F238E27FC236}">
              <a16:creationId xmlns:a16="http://schemas.microsoft.com/office/drawing/2014/main" id="{00000000-0008-0000-0000-0000F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1" name="TextBox 3">
          <a:extLst>
            <a:ext uri="{FF2B5EF4-FFF2-40B4-BE49-F238E27FC236}">
              <a16:creationId xmlns:a16="http://schemas.microsoft.com/office/drawing/2014/main" id="{00000000-0008-0000-0000-0000F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2" name="TextBox 3">
          <a:extLst>
            <a:ext uri="{FF2B5EF4-FFF2-40B4-BE49-F238E27FC236}">
              <a16:creationId xmlns:a16="http://schemas.microsoft.com/office/drawing/2014/main" id="{00000000-0008-0000-0000-0000F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3" name="TextBox 3">
          <a:extLst>
            <a:ext uri="{FF2B5EF4-FFF2-40B4-BE49-F238E27FC236}">
              <a16:creationId xmlns:a16="http://schemas.microsoft.com/office/drawing/2014/main" id="{00000000-0008-0000-0000-0000F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4" name="TextBox 3">
          <a:extLst>
            <a:ext uri="{FF2B5EF4-FFF2-40B4-BE49-F238E27FC236}">
              <a16:creationId xmlns:a16="http://schemas.microsoft.com/office/drawing/2014/main" id="{00000000-0008-0000-0000-0000F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5" name="TextBox 3">
          <a:extLst>
            <a:ext uri="{FF2B5EF4-FFF2-40B4-BE49-F238E27FC236}">
              <a16:creationId xmlns:a16="http://schemas.microsoft.com/office/drawing/2014/main" id="{00000000-0008-0000-0000-0000F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6" name="TextBox 3">
          <a:extLst>
            <a:ext uri="{FF2B5EF4-FFF2-40B4-BE49-F238E27FC236}">
              <a16:creationId xmlns:a16="http://schemas.microsoft.com/office/drawing/2014/main" id="{00000000-0008-0000-0000-0000FA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07" name="TextBox 3">
          <a:extLst>
            <a:ext uri="{FF2B5EF4-FFF2-40B4-BE49-F238E27FC236}">
              <a16:creationId xmlns:a16="http://schemas.microsoft.com/office/drawing/2014/main" id="{00000000-0008-0000-0000-0000F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8" name="TextBox 3">
          <a:extLst>
            <a:ext uri="{FF2B5EF4-FFF2-40B4-BE49-F238E27FC236}">
              <a16:creationId xmlns:a16="http://schemas.microsoft.com/office/drawing/2014/main" id="{00000000-0008-0000-0000-0000F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9" name="TextBox 3">
          <a:extLst>
            <a:ext uri="{FF2B5EF4-FFF2-40B4-BE49-F238E27FC236}">
              <a16:creationId xmlns:a16="http://schemas.microsoft.com/office/drawing/2014/main" id="{00000000-0008-0000-0000-0000F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0" name="TextBox 3">
          <a:extLst>
            <a:ext uri="{FF2B5EF4-FFF2-40B4-BE49-F238E27FC236}">
              <a16:creationId xmlns:a16="http://schemas.microsoft.com/office/drawing/2014/main" id="{00000000-0008-0000-0000-0000F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1" name="TextBox 3">
          <a:extLst>
            <a:ext uri="{FF2B5EF4-FFF2-40B4-BE49-F238E27FC236}">
              <a16:creationId xmlns:a16="http://schemas.microsoft.com/office/drawing/2014/main" id="{00000000-0008-0000-0000-0000F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2" name="TextBox 3">
          <a:extLst>
            <a:ext uri="{FF2B5EF4-FFF2-40B4-BE49-F238E27FC236}">
              <a16:creationId xmlns:a16="http://schemas.microsoft.com/office/drawing/2014/main" id="{00000000-0008-0000-0000-00000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3" name="TextBox 3">
          <a:extLst>
            <a:ext uri="{FF2B5EF4-FFF2-40B4-BE49-F238E27FC236}">
              <a16:creationId xmlns:a16="http://schemas.microsoft.com/office/drawing/2014/main" id="{00000000-0008-0000-0000-00000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4" name="TextBox 3">
          <a:extLst>
            <a:ext uri="{FF2B5EF4-FFF2-40B4-BE49-F238E27FC236}">
              <a16:creationId xmlns:a16="http://schemas.microsoft.com/office/drawing/2014/main" id="{00000000-0008-0000-0000-00000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15" name="TextBox 3">
          <a:extLst>
            <a:ext uri="{FF2B5EF4-FFF2-40B4-BE49-F238E27FC236}">
              <a16:creationId xmlns:a16="http://schemas.microsoft.com/office/drawing/2014/main" id="{00000000-0008-0000-0000-00000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6" name="TextBox 3">
          <a:extLst>
            <a:ext uri="{FF2B5EF4-FFF2-40B4-BE49-F238E27FC236}">
              <a16:creationId xmlns:a16="http://schemas.microsoft.com/office/drawing/2014/main" id="{00000000-0008-0000-0000-00000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7" name="TextBox 3">
          <a:extLst>
            <a:ext uri="{FF2B5EF4-FFF2-40B4-BE49-F238E27FC236}">
              <a16:creationId xmlns:a16="http://schemas.microsoft.com/office/drawing/2014/main" id="{00000000-0008-0000-0000-00000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8" name="TextBox 3">
          <a:extLst>
            <a:ext uri="{FF2B5EF4-FFF2-40B4-BE49-F238E27FC236}">
              <a16:creationId xmlns:a16="http://schemas.microsoft.com/office/drawing/2014/main" id="{00000000-0008-0000-0000-00000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9" name="TextBox 3">
          <a:extLst>
            <a:ext uri="{FF2B5EF4-FFF2-40B4-BE49-F238E27FC236}">
              <a16:creationId xmlns:a16="http://schemas.microsoft.com/office/drawing/2014/main" id="{00000000-0008-0000-0000-00000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0" name="TextBox 3">
          <a:extLst>
            <a:ext uri="{FF2B5EF4-FFF2-40B4-BE49-F238E27FC236}">
              <a16:creationId xmlns:a16="http://schemas.microsoft.com/office/drawing/2014/main" id="{00000000-0008-0000-0000-00000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1" name="TextBox 3">
          <a:extLst>
            <a:ext uri="{FF2B5EF4-FFF2-40B4-BE49-F238E27FC236}">
              <a16:creationId xmlns:a16="http://schemas.microsoft.com/office/drawing/2014/main" id="{00000000-0008-0000-0000-00000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2" name="TextBox 3">
          <a:extLst>
            <a:ext uri="{FF2B5EF4-FFF2-40B4-BE49-F238E27FC236}">
              <a16:creationId xmlns:a16="http://schemas.microsoft.com/office/drawing/2014/main" id="{00000000-0008-0000-0000-00000A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3" name="TextBox 3">
          <a:extLst>
            <a:ext uri="{FF2B5EF4-FFF2-40B4-BE49-F238E27FC236}">
              <a16:creationId xmlns:a16="http://schemas.microsoft.com/office/drawing/2014/main" id="{00000000-0008-0000-0000-00000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4" name="TextBox 3">
          <a:extLst>
            <a:ext uri="{FF2B5EF4-FFF2-40B4-BE49-F238E27FC236}">
              <a16:creationId xmlns:a16="http://schemas.microsoft.com/office/drawing/2014/main" id="{00000000-0008-0000-0000-00000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5" name="TextBox 3">
          <a:extLst>
            <a:ext uri="{FF2B5EF4-FFF2-40B4-BE49-F238E27FC236}">
              <a16:creationId xmlns:a16="http://schemas.microsoft.com/office/drawing/2014/main" id="{00000000-0008-0000-0000-00000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6" name="TextBox 3">
          <a:extLst>
            <a:ext uri="{FF2B5EF4-FFF2-40B4-BE49-F238E27FC236}">
              <a16:creationId xmlns:a16="http://schemas.microsoft.com/office/drawing/2014/main" id="{00000000-0008-0000-0000-00000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7" name="TextBox 3">
          <a:extLst>
            <a:ext uri="{FF2B5EF4-FFF2-40B4-BE49-F238E27FC236}">
              <a16:creationId xmlns:a16="http://schemas.microsoft.com/office/drawing/2014/main" id="{00000000-0008-0000-0000-00000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8" name="TextBox 3">
          <a:extLst>
            <a:ext uri="{FF2B5EF4-FFF2-40B4-BE49-F238E27FC236}">
              <a16:creationId xmlns:a16="http://schemas.microsoft.com/office/drawing/2014/main" id="{00000000-0008-0000-0000-00001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9" name="TextBox 3">
          <a:extLst>
            <a:ext uri="{FF2B5EF4-FFF2-40B4-BE49-F238E27FC236}">
              <a16:creationId xmlns:a16="http://schemas.microsoft.com/office/drawing/2014/main" id="{00000000-0008-0000-0000-00001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30" name="TextBox 3">
          <a:extLst>
            <a:ext uri="{FF2B5EF4-FFF2-40B4-BE49-F238E27FC236}">
              <a16:creationId xmlns:a16="http://schemas.microsoft.com/office/drawing/2014/main" id="{00000000-0008-0000-0000-00001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1" name="TextBox 3">
          <a:extLst>
            <a:ext uri="{FF2B5EF4-FFF2-40B4-BE49-F238E27FC236}">
              <a16:creationId xmlns:a16="http://schemas.microsoft.com/office/drawing/2014/main" id="{00000000-0008-0000-0000-00001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2" name="TextBox 3">
          <a:extLst>
            <a:ext uri="{FF2B5EF4-FFF2-40B4-BE49-F238E27FC236}">
              <a16:creationId xmlns:a16="http://schemas.microsoft.com/office/drawing/2014/main" id="{00000000-0008-0000-0000-00001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3" name="TextBox 3">
          <a:extLst>
            <a:ext uri="{FF2B5EF4-FFF2-40B4-BE49-F238E27FC236}">
              <a16:creationId xmlns:a16="http://schemas.microsoft.com/office/drawing/2014/main" id="{00000000-0008-0000-0000-00001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4" name="TextBox 3">
          <a:extLst>
            <a:ext uri="{FF2B5EF4-FFF2-40B4-BE49-F238E27FC236}">
              <a16:creationId xmlns:a16="http://schemas.microsoft.com/office/drawing/2014/main" id="{00000000-0008-0000-0000-00001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5" name="TextBox 3">
          <a:extLst>
            <a:ext uri="{FF2B5EF4-FFF2-40B4-BE49-F238E27FC236}">
              <a16:creationId xmlns:a16="http://schemas.microsoft.com/office/drawing/2014/main" id="{00000000-0008-0000-0000-00001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36" name="TextBox 3">
          <a:extLst>
            <a:ext uri="{FF2B5EF4-FFF2-40B4-BE49-F238E27FC236}">
              <a16:creationId xmlns:a16="http://schemas.microsoft.com/office/drawing/2014/main" id="{00000000-0008-0000-0000-00001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7" name="TextBox 3">
          <a:extLst>
            <a:ext uri="{FF2B5EF4-FFF2-40B4-BE49-F238E27FC236}">
              <a16:creationId xmlns:a16="http://schemas.microsoft.com/office/drawing/2014/main" id="{00000000-0008-0000-0000-00001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8" name="TextBox 3">
          <a:extLst>
            <a:ext uri="{FF2B5EF4-FFF2-40B4-BE49-F238E27FC236}">
              <a16:creationId xmlns:a16="http://schemas.microsoft.com/office/drawing/2014/main" id="{00000000-0008-0000-0000-00001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9" name="TextBox 3">
          <a:extLst>
            <a:ext uri="{FF2B5EF4-FFF2-40B4-BE49-F238E27FC236}">
              <a16:creationId xmlns:a16="http://schemas.microsoft.com/office/drawing/2014/main" id="{00000000-0008-0000-0000-00001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0" name="TextBox 3">
          <a:extLst>
            <a:ext uri="{FF2B5EF4-FFF2-40B4-BE49-F238E27FC236}">
              <a16:creationId xmlns:a16="http://schemas.microsoft.com/office/drawing/2014/main" id="{00000000-0008-0000-0000-00001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1" name="TextBox 3">
          <a:extLst>
            <a:ext uri="{FF2B5EF4-FFF2-40B4-BE49-F238E27FC236}">
              <a16:creationId xmlns:a16="http://schemas.microsoft.com/office/drawing/2014/main" id="{00000000-0008-0000-0000-00001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2" name="TextBox 3">
          <a:extLst>
            <a:ext uri="{FF2B5EF4-FFF2-40B4-BE49-F238E27FC236}">
              <a16:creationId xmlns:a16="http://schemas.microsoft.com/office/drawing/2014/main" id="{00000000-0008-0000-0000-00001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3" name="TextBox 3">
          <a:extLst>
            <a:ext uri="{FF2B5EF4-FFF2-40B4-BE49-F238E27FC236}">
              <a16:creationId xmlns:a16="http://schemas.microsoft.com/office/drawing/2014/main" id="{00000000-0008-0000-0000-00001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4" name="TextBox 3">
          <a:extLst>
            <a:ext uri="{FF2B5EF4-FFF2-40B4-BE49-F238E27FC236}">
              <a16:creationId xmlns:a16="http://schemas.microsoft.com/office/drawing/2014/main" id="{00000000-0008-0000-0000-00002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5" name="TextBox 3">
          <a:extLst>
            <a:ext uri="{FF2B5EF4-FFF2-40B4-BE49-F238E27FC236}">
              <a16:creationId xmlns:a16="http://schemas.microsoft.com/office/drawing/2014/main" id="{00000000-0008-0000-0000-000021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6" name="TextBox 3">
          <a:extLst>
            <a:ext uri="{FF2B5EF4-FFF2-40B4-BE49-F238E27FC236}">
              <a16:creationId xmlns:a16="http://schemas.microsoft.com/office/drawing/2014/main" id="{00000000-0008-0000-0000-00002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7" name="TextBox 3">
          <a:extLst>
            <a:ext uri="{FF2B5EF4-FFF2-40B4-BE49-F238E27FC236}">
              <a16:creationId xmlns:a16="http://schemas.microsoft.com/office/drawing/2014/main" id="{00000000-0008-0000-0000-00002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8" name="TextBox 3">
          <a:extLst>
            <a:ext uri="{FF2B5EF4-FFF2-40B4-BE49-F238E27FC236}">
              <a16:creationId xmlns:a16="http://schemas.microsoft.com/office/drawing/2014/main" id="{00000000-0008-0000-0000-00002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9" name="TextBox 3">
          <a:extLst>
            <a:ext uri="{FF2B5EF4-FFF2-40B4-BE49-F238E27FC236}">
              <a16:creationId xmlns:a16="http://schemas.microsoft.com/office/drawing/2014/main" id="{00000000-0008-0000-0000-00002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0" name="TextBox 3">
          <a:extLst>
            <a:ext uri="{FF2B5EF4-FFF2-40B4-BE49-F238E27FC236}">
              <a16:creationId xmlns:a16="http://schemas.microsoft.com/office/drawing/2014/main" id="{00000000-0008-0000-0000-00002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1" name="TextBox 3">
          <a:extLst>
            <a:ext uri="{FF2B5EF4-FFF2-40B4-BE49-F238E27FC236}">
              <a16:creationId xmlns:a16="http://schemas.microsoft.com/office/drawing/2014/main" id="{00000000-0008-0000-0000-000027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2" name="TextBox 3">
          <a:extLst>
            <a:ext uri="{FF2B5EF4-FFF2-40B4-BE49-F238E27FC236}">
              <a16:creationId xmlns:a16="http://schemas.microsoft.com/office/drawing/2014/main" id="{00000000-0008-0000-0000-00002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3" name="TextBox 3">
          <a:extLst>
            <a:ext uri="{FF2B5EF4-FFF2-40B4-BE49-F238E27FC236}">
              <a16:creationId xmlns:a16="http://schemas.microsoft.com/office/drawing/2014/main" id="{00000000-0008-0000-0000-000029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4" name="TextBox 3">
          <a:extLst>
            <a:ext uri="{FF2B5EF4-FFF2-40B4-BE49-F238E27FC236}">
              <a16:creationId xmlns:a16="http://schemas.microsoft.com/office/drawing/2014/main" id="{00000000-0008-0000-0000-00002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5" name="TextBox 3">
          <a:extLst>
            <a:ext uri="{FF2B5EF4-FFF2-40B4-BE49-F238E27FC236}">
              <a16:creationId xmlns:a16="http://schemas.microsoft.com/office/drawing/2014/main" id="{00000000-0008-0000-0000-00002B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6" name="TextBox 3">
          <a:extLst>
            <a:ext uri="{FF2B5EF4-FFF2-40B4-BE49-F238E27FC236}">
              <a16:creationId xmlns:a16="http://schemas.microsoft.com/office/drawing/2014/main" id="{00000000-0008-0000-0000-00002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7" name="TextBox 3">
          <a:extLst>
            <a:ext uri="{FF2B5EF4-FFF2-40B4-BE49-F238E27FC236}">
              <a16:creationId xmlns:a16="http://schemas.microsoft.com/office/drawing/2014/main" id="{00000000-0008-0000-0000-00002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8" name="TextBox 3">
          <a:extLst>
            <a:ext uri="{FF2B5EF4-FFF2-40B4-BE49-F238E27FC236}">
              <a16:creationId xmlns:a16="http://schemas.microsoft.com/office/drawing/2014/main" id="{00000000-0008-0000-0000-00002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9" name="TextBox 3">
          <a:extLst>
            <a:ext uri="{FF2B5EF4-FFF2-40B4-BE49-F238E27FC236}">
              <a16:creationId xmlns:a16="http://schemas.microsoft.com/office/drawing/2014/main" id="{00000000-0008-0000-0000-00002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0" name="TextBox 3">
          <a:extLst>
            <a:ext uri="{FF2B5EF4-FFF2-40B4-BE49-F238E27FC236}">
              <a16:creationId xmlns:a16="http://schemas.microsoft.com/office/drawing/2014/main" id="{00000000-0008-0000-0000-00003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1" name="TextBox 3">
          <a:extLst>
            <a:ext uri="{FF2B5EF4-FFF2-40B4-BE49-F238E27FC236}">
              <a16:creationId xmlns:a16="http://schemas.microsoft.com/office/drawing/2014/main" id="{00000000-0008-0000-0000-00003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2" name="TextBox 3">
          <a:extLst>
            <a:ext uri="{FF2B5EF4-FFF2-40B4-BE49-F238E27FC236}">
              <a16:creationId xmlns:a16="http://schemas.microsoft.com/office/drawing/2014/main" id="{00000000-0008-0000-0000-00003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3" name="TextBox 3">
          <a:extLst>
            <a:ext uri="{FF2B5EF4-FFF2-40B4-BE49-F238E27FC236}">
              <a16:creationId xmlns:a16="http://schemas.microsoft.com/office/drawing/2014/main" id="{00000000-0008-0000-0000-00003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4" name="TextBox 3">
          <a:extLst>
            <a:ext uri="{FF2B5EF4-FFF2-40B4-BE49-F238E27FC236}">
              <a16:creationId xmlns:a16="http://schemas.microsoft.com/office/drawing/2014/main" id="{00000000-0008-0000-0000-00003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5" name="TextBox 3">
          <a:extLst>
            <a:ext uri="{FF2B5EF4-FFF2-40B4-BE49-F238E27FC236}">
              <a16:creationId xmlns:a16="http://schemas.microsoft.com/office/drawing/2014/main" id="{00000000-0008-0000-0000-00003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66" name="TextBox 3">
          <a:extLst>
            <a:ext uri="{FF2B5EF4-FFF2-40B4-BE49-F238E27FC236}">
              <a16:creationId xmlns:a16="http://schemas.microsoft.com/office/drawing/2014/main" id="{00000000-0008-0000-0000-000036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7" name="TextBox 3">
          <a:extLst>
            <a:ext uri="{FF2B5EF4-FFF2-40B4-BE49-F238E27FC236}">
              <a16:creationId xmlns:a16="http://schemas.microsoft.com/office/drawing/2014/main" id="{00000000-0008-0000-0000-00003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8" name="TextBox 3">
          <a:extLst>
            <a:ext uri="{FF2B5EF4-FFF2-40B4-BE49-F238E27FC236}">
              <a16:creationId xmlns:a16="http://schemas.microsoft.com/office/drawing/2014/main" id="{00000000-0008-0000-0000-00003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9" name="TextBox 3">
          <a:extLst>
            <a:ext uri="{FF2B5EF4-FFF2-40B4-BE49-F238E27FC236}">
              <a16:creationId xmlns:a16="http://schemas.microsoft.com/office/drawing/2014/main" id="{00000000-0008-0000-0000-00003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0" name="TextBox 3">
          <a:extLst>
            <a:ext uri="{FF2B5EF4-FFF2-40B4-BE49-F238E27FC236}">
              <a16:creationId xmlns:a16="http://schemas.microsoft.com/office/drawing/2014/main" id="{00000000-0008-0000-0000-00003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1" name="TextBox 3">
          <a:extLst>
            <a:ext uri="{FF2B5EF4-FFF2-40B4-BE49-F238E27FC236}">
              <a16:creationId xmlns:a16="http://schemas.microsoft.com/office/drawing/2014/main" id="{00000000-0008-0000-0000-00003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2" name="TextBox 3">
          <a:extLst>
            <a:ext uri="{FF2B5EF4-FFF2-40B4-BE49-F238E27FC236}">
              <a16:creationId xmlns:a16="http://schemas.microsoft.com/office/drawing/2014/main" id="{00000000-0008-0000-0000-00003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3" name="TextBox 3">
          <a:extLst>
            <a:ext uri="{FF2B5EF4-FFF2-40B4-BE49-F238E27FC236}">
              <a16:creationId xmlns:a16="http://schemas.microsoft.com/office/drawing/2014/main" id="{00000000-0008-0000-0000-00003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4" name="TextBox 3">
          <a:extLst>
            <a:ext uri="{FF2B5EF4-FFF2-40B4-BE49-F238E27FC236}">
              <a16:creationId xmlns:a16="http://schemas.microsoft.com/office/drawing/2014/main" id="{00000000-0008-0000-0000-00003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5" name="TextBox 3">
          <a:extLst>
            <a:ext uri="{FF2B5EF4-FFF2-40B4-BE49-F238E27FC236}">
              <a16:creationId xmlns:a16="http://schemas.microsoft.com/office/drawing/2014/main" id="{00000000-0008-0000-0000-00003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6" name="TextBox 3">
          <a:extLst>
            <a:ext uri="{FF2B5EF4-FFF2-40B4-BE49-F238E27FC236}">
              <a16:creationId xmlns:a16="http://schemas.microsoft.com/office/drawing/2014/main" id="{00000000-0008-0000-0000-00004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7" name="TextBox 3">
          <a:extLst>
            <a:ext uri="{FF2B5EF4-FFF2-40B4-BE49-F238E27FC236}">
              <a16:creationId xmlns:a16="http://schemas.microsoft.com/office/drawing/2014/main" id="{00000000-0008-0000-0000-00004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8" name="TextBox 3">
          <a:extLst>
            <a:ext uri="{FF2B5EF4-FFF2-40B4-BE49-F238E27FC236}">
              <a16:creationId xmlns:a16="http://schemas.microsoft.com/office/drawing/2014/main" id="{00000000-0008-0000-0000-00004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9" name="TextBox 3">
          <a:extLst>
            <a:ext uri="{FF2B5EF4-FFF2-40B4-BE49-F238E27FC236}">
              <a16:creationId xmlns:a16="http://schemas.microsoft.com/office/drawing/2014/main" id="{00000000-0008-0000-0000-00004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0" name="TextBox 3">
          <a:extLst>
            <a:ext uri="{FF2B5EF4-FFF2-40B4-BE49-F238E27FC236}">
              <a16:creationId xmlns:a16="http://schemas.microsoft.com/office/drawing/2014/main" id="{00000000-0008-0000-0000-00004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81" name="TextBox 3">
          <a:extLst>
            <a:ext uri="{FF2B5EF4-FFF2-40B4-BE49-F238E27FC236}">
              <a16:creationId xmlns:a16="http://schemas.microsoft.com/office/drawing/2014/main" id="{00000000-0008-0000-0000-00004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2" name="TextBox 3">
          <a:extLst>
            <a:ext uri="{FF2B5EF4-FFF2-40B4-BE49-F238E27FC236}">
              <a16:creationId xmlns:a16="http://schemas.microsoft.com/office/drawing/2014/main" id="{00000000-0008-0000-0000-00004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3" name="TextBox 3">
          <a:extLst>
            <a:ext uri="{FF2B5EF4-FFF2-40B4-BE49-F238E27FC236}">
              <a16:creationId xmlns:a16="http://schemas.microsoft.com/office/drawing/2014/main" id="{00000000-0008-0000-0000-00004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4" name="TextBox 3">
          <a:extLst>
            <a:ext uri="{FF2B5EF4-FFF2-40B4-BE49-F238E27FC236}">
              <a16:creationId xmlns:a16="http://schemas.microsoft.com/office/drawing/2014/main" id="{00000000-0008-0000-0000-00004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5" name="TextBox 3">
          <a:extLst>
            <a:ext uri="{FF2B5EF4-FFF2-40B4-BE49-F238E27FC236}">
              <a16:creationId xmlns:a16="http://schemas.microsoft.com/office/drawing/2014/main" id="{00000000-0008-0000-0000-00004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6" name="TextBox 3">
          <a:extLst>
            <a:ext uri="{FF2B5EF4-FFF2-40B4-BE49-F238E27FC236}">
              <a16:creationId xmlns:a16="http://schemas.microsoft.com/office/drawing/2014/main" id="{00000000-0008-0000-0000-00004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87" name="TextBox 3">
          <a:extLst>
            <a:ext uri="{FF2B5EF4-FFF2-40B4-BE49-F238E27FC236}">
              <a16:creationId xmlns:a16="http://schemas.microsoft.com/office/drawing/2014/main" id="{00000000-0008-0000-0000-00004B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8" name="TextBox 3">
          <a:extLst>
            <a:ext uri="{FF2B5EF4-FFF2-40B4-BE49-F238E27FC236}">
              <a16:creationId xmlns:a16="http://schemas.microsoft.com/office/drawing/2014/main" id="{00000000-0008-0000-0000-00004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9" name="TextBox 3">
          <a:extLst>
            <a:ext uri="{FF2B5EF4-FFF2-40B4-BE49-F238E27FC236}">
              <a16:creationId xmlns:a16="http://schemas.microsoft.com/office/drawing/2014/main" id="{00000000-0008-0000-0000-00004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0" name="TextBox 3">
          <a:extLst>
            <a:ext uri="{FF2B5EF4-FFF2-40B4-BE49-F238E27FC236}">
              <a16:creationId xmlns:a16="http://schemas.microsoft.com/office/drawing/2014/main" id="{00000000-0008-0000-0000-00004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1" name="TextBox 3">
          <a:extLst>
            <a:ext uri="{FF2B5EF4-FFF2-40B4-BE49-F238E27FC236}">
              <a16:creationId xmlns:a16="http://schemas.microsoft.com/office/drawing/2014/main" id="{00000000-0008-0000-0000-00004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2" name="TextBox 3">
          <a:extLst>
            <a:ext uri="{FF2B5EF4-FFF2-40B4-BE49-F238E27FC236}">
              <a16:creationId xmlns:a16="http://schemas.microsoft.com/office/drawing/2014/main" id="{00000000-0008-0000-0000-00005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3" name="TextBox 3">
          <a:extLst>
            <a:ext uri="{FF2B5EF4-FFF2-40B4-BE49-F238E27FC236}">
              <a16:creationId xmlns:a16="http://schemas.microsoft.com/office/drawing/2014/main" id="{00000000-0008-0000-0000-00005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4" name="TextBox 3">
          <a:extLst>
            <a:ext uri="{FF2B5EF4-FFF2-40B4-BE49-F238E27FC236}">
              <a16:creationId xmlns:a16="http://schemas.microsoft.com/office/drawing/2014/main" id="{00000000-0008-0000-0000-00005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5" name="TextBox 3">
          <a:extLst>
            <a:ext uri="{FF2B5EF4-FFF2-40B4-BE49-F238E27FC236}">
              <a16:creationId xmlns:a16="http://schemas.microsoft.com/office/drawing/2014/main" id="{00000000-0008-0000-0000-00005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6" name="TextBox 3">
          <a:extLst>
            <a:ext uri="{FF2B5EF4-FFF2-40B4-BE49-F238E27FC236}">
              <a16:creationId xmlns:a16="http://schemas.microsoft.com/office/drawing/2014/main" id="{00000000-0008-0000-0000-000054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7" name="TextBox 3">
          <a:extLst>
            <a:ext uri="{FF2B5EF4-FFF2-40B4-BE49-F238E27FC236}">
              <a16:creationId xmlns:a16="http://schemas.microsoft.com/office/drawing/2014/main" id="{00000000-0008-0000-0000-00005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8" name="TextBox 3">
          <a:extLst>
            <a:ext uri="{FF2B5EF4-FFF2-40B4-BE49-F238E27FC236}">
              <a16:creationId xmlns:a16="http://schemas.microsoft.com/office/drawing/2014/main" id="{00000000-0008-0000-0000-000056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9" name="TextBox 3">
          <a:extLst>
            <a:ext uri="{FF2B5EF4-FFF2-40B4-BE49-F238E27FC236}">
              <a16:creationId xmlns:a16="http://schemas.microsoft.com/office/drawing/2014/main" id="{00000000-0008-0000-0000-00005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0" name="TextBox 3">
          <a:extLst>
            <a:ext uri="{FF2B5EF4-FFF2-40B4-BE49-F238E27FC236}">
              <a16:creationId xmlns:a16="http://schemas.microsoft.com/office/drawing/2014/main" id="{00000000-0008-0000-0000-00005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1" name="TextBox 3">
          <a:extLst>
            <a:ext uri="{FF2B5EF4-FFF2-40B4-BE49-F238E27FC236}">
              <a16:creationId xmlns:a16="http://schemas.microsoft.com/office/drawing/2014/main" id="{00000000-0008-0000-0000-00005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2" name="TextBox 3">
          <a:extLst>
            <a:ext uri="{FF2B5EF4-FFF2-40B4-BE49-F238E27FC236}">
              <a16:creationId xmlns:a16="http://schemas.microsoft.com/office/drawing/2014/main" id="{00000000-0008-0000-0000-00005A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3" name="TextBox 3">
          <a:extLst>
            <a:ext uri="{FF2B5EF4-FFF2-40B4-BE49-F238E27FC236}">
              <a16:creationId xmlns:a16="http://schemas.microsoft.com/office/drawing/2014/main" id="{00000000-0008-0000-0000-00005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4" name="TextBox 3">
          <a:extLst>
            <a:ext uri="{FF2B5EF4-FFF2-40B4-BE49-F238E27FC236}">
              <a16:creationId xmlns:a16="http://schemas.microsoft.com/office/drawing/2014/main" id="{00000000-0008-0000-0000-00005C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5" name="TextBox 3">
          <a:extLst>
            <a:ext uri="{FF2B5EF4-FFF2-40B4-BE49-F238E27FC236}">
              <a16:creationId xmlns:a16="http://schemas.microsoft.com/office/drawing/2014/main" id="{00000000-0008-0000-0000-00005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6" name="TextBox 3">
          <a:extLst>
            <a:ext uri="{FF2B5EF4-FFF2-40B4-BE49-F238E27FC236}">
              <a16:creationId xmlns:a16="http://schemas.microsoft.com/office/drawing/2014/main" id="{00000000-0008-0000-0000-00005E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7" name="TextBox 3">
          <a:extLst>
            <a:ext uri="{FF2B5EF4-FFF2-40B4-BE49-F238E27FC236}">
              <a16:creationId xmlns:a16="http://schemas.microsoft.com/office/drawing/2014/main" id="{00000000-0008-0000-0000-00005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8" name="TextBox 3">
          <a:extLst>
            <a:ext uri="{FF2B5EF4-FFF2-40B4-BE49-F238E27FC236}">
              <a16:creationId xmlns:a16="http://schemas.microsoft.com/office/drawing/2014/main" id="{00000000-0008-0000-0000-00006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9" name="TextBox 3">
          <a:extLst>
            <a:ext uri="{FF2B5EF4-FFF2-40B4-BE49-F238E27FC236}">
              <a16:creationId xmlns:a16="http://schemas.microsoft.com/office/drawing/2014/main" id="{00000000-0008-0000-0000-00006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10" name="TextBox 3">
          <a:extLst>
            <a:ext uri="{FF2B5EF4-FFF2-40B4-BE49-F238E27FC236}">
              <a16:creationId xmlns:a16="http://schemas.microsoft.com/office/drawing/2014/main" id="{00000000-0008-0000-0000-00006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1" name="TextBox 3">
          <a:extLst>
            <a:ext uri="{FF2B5EF4-FFF2-40B4-BE49-F238E27FC236}">
              <a16:creationId xmlns:a16="http://schemas.microsoft.com/office/drawing/2014/main" id="{00000000-0008-0000-0000-00006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12" name="TextBox 3">
          <a:extLst>
            <a:ext uri="{FF2B5EF4-FFF2-40B4-BE49-F238E27FC236}">
              <a16:creationId xmlns:a16="http://schemas.microsoft.com/office/drawing/2014/main" id="{00000000-0008-0000-0000-000064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3" name="TextBox 3">
          <a:extLst>
            <a:ext uri="{FF2B5EF4-FFF2-40B4-BE49-F238E27FC236}">
              <a16:creationId xmlns:a16="http://schemas.microsoft.com/office/drawing/2014/main" id="{00000000-0008-0000-0000-00006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4" name="TextBox 3">
          <a:extLst>
            <a:ext uri="{FF2B5EF4-FFF2-40B4-BE49-F238E27FC236}">
              <a16:creationId xmlns:a16="http://schemas.microsoft.com/office/drawing/2014/main" id="{00000000-0008-0000-0000-00006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5" name="TextBox 3">
          <a:extLst>
            <a:ext uri="{FF2B5EF4-FFF2-40B4-BE49-F238E27FC236}">
              <a16:creationId xmlns:a16="http://schemas.microsoft.com/office/drawing/2014/main" id="{00000000-0008-0000-0000-00006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6" name="TextBox 3">
          <a:extLst>
            <a:ext uri="{FF2B5EF4-FFF2-40B4-BE49-F238E27FC236}">
              <a16:creationId xmlns:a16="http://schemas.microsoft.com/office/drawing/2014/main" id="{00000000-0008-0000-0000-00006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7" name="TextBox 3">
          <a:extLst>
            <a:ext uri="{FF2B5EF4-FFF2-40B4-BE49-F238E27FC236}">
              <a16:creationId xmlns:a16="http://schemas.microsoft.com/office/drawing/2014/main" id="{00000000-0008-0000-0000-00006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8" name="TextBox 3">
          <a:extLst>
            <a:ext uri="{FF2B5EF4-FFF2-40B4-BE49-F238E27FC236}">
              <a16:creationId xmlns:a16="http://schemas.microsoft.com/office/drawing/2014/main" id="{00000000-0008-0000-0000-00006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9" name="TextBox 3">
          <a:extLst>
            <a:ext uri="{FF2B5EF4-FFF2-40B4-BE49-F238E27FC236}">
              <a16:creationId xmlns:a16="http://schemas.microsoft.com/office/drawing/2014/main" id="{00000000-0008-0000-0000-00006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0" name="TextBox 3">
          <a:extLst>
            <a:ext uri="{FF2B5EF4-FFF2-40B4-BE49-F238E27FC236}">
              <a16:creationId xmlns:a16="http://schemas.microsoft.com/office/drawing/2014/main" id="{00000000-0008-0000-0000-00006C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1" name="TextBox 3">
          <a:extLst>
            <a:ext uri="{FF2B5EF4-FFF2-40B4-BE49-F238E27FC236}">
              <a16:creationId xmlns:a16="http://schemas.microsoft.com/office/drawing/2014/main" id="{00000000-0008-0000-0000-00006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2" name="TextBox 3">
          <a:extLst>
            <a:ext uri="{FF2B5EF4-FFF2-40B4-BE49-F238E27FC236}">
              <a16:creationId xmlns:a16="http://schemas.microsoft.com/office/drawing/2014/main" id="{00000000-0008-0000-0000-00006E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3" name="TextBox 3">
          <a:extLst>
            <a:ext uri="{FF2B5EF4-FFF2-40B4-BE49-F238E27FC236}">
              <a16:creationId xmlns:a16="http://schemas.microsoft.com/office/drawing/2014/main" id="{00000000-0008-0000-0000-00006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4" name="TextBox 3">
          <a:extLst>
            <a:ext uri="{FF2B5EF4-FFF2-40B4-BE49-F238E27FC236}">
              <a16:creationId xmlns:a16="http://schemas.microsoft.com/office/drawing/2014/main" id="{00000000-0008-0000-0000-00007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5" name="TextBox 3">
          <a:extLst>
            <a:ext uri="{FF2B5EF4-FFF2-40B4-BE49-F238E27FC236}">
              <a16:creationId xmlns:a16="http://schemas.microsoft.com/office/drawing/2014/main" id="{00000000-0008-0000-0000-00007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6" name="TextBox 3">
          <a:extLst>
            <a:ext uri="{FF2B5EF4-FFF2-40B4-BE49-F238E27FC236}">
              <a16:creationId xmlns:a16="http://schemas.microsoft.com/office/drawing/2014/main" id="{00000000-0008-0000-0000-00007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7" name="TextBox 3">
          <a:extLst>
            <a:ext uri="{FF2B5EF4-FFF2-40B4-BE49-F238E27FC236}">
              <a16:creationId xmlns:a16="http://schemas.microsoft.com/office/drawing/2014/main" id="{00000000-0008-0000-0000-00007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8" name="TextBox 3">
          <a:extLst>
            <a:ext uri="{FF2B5EF4-FFF2-40B4-BE49-F238E27FC236}">
              <a16:creationId xmlns:a16="http://schemas.microsoft.com/office/drawing/2014/main" id="{00000000-0008-0000-0000-00007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9" name="TextBox 3">
          <a:extLst>
            <a:ext uri="{FF2B5EF4-FFF2-40B4-BE49-F238E27FC236}">
              <a16:creationId xmlns:a16="http://schemas.microsoft.com/office/drawing/2014/main" id="{00000000-0008-0000-0000-00007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0" name="TextBox 3">
          <a:extLst>
            <a:ext uri="{FF2B5EF4-FFF2-40B4-BE49-F238E27FC236}">
              <a16:creationId xmlns:a16="http://schemas.microsoft.com/office/drawing/2014/main" id="{00000000-0008-0000-0000-00007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1" name="TextBox 3">
          <a:extLst>
            <a:ext uri="{FF2B5EF4-FFF2-40B4-BE49-F238E27FC236}">
              <a16:creationId xmlns:a16="http://schemas.microsoft.com/office/drawing/2014/main" id="{00000000-0008-0000-0000-00007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32" name="TextBox 3">
          <a:extLst>
            <a:ext uri="{FF2B5EF4-FFF2-40B4-BE49-F238E27FC236}">
              <a16:creationId xmlns:a16="http://schemas.microsoft.com/office/drawing/2014/main" id="{00000000-0008-0000-0000-00007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33" name="TextBox 3">
          <a:extLst>
            <a:ext uri="{FF2B5EF4-FFF2-40B4-BE49-F238E27FC236}">
              <a16:creationId xmlns:a16="http://schemas.microsoft.com/office/drawing/2014/main" id="{00000000-0008-0000-0000-000079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4" name="TextBox 3">
          <a:extLst>
            <a:ext uri="{FF2B5EF4-FFF2-40B4-BE49-F238E27FC236}">
              <a16:creationId xmlns:a16="http://schemas.microsoft.com/office/drawing/2014/main" id="{00000000-0008-0000-0000-00007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5" name="Text Box 22">
          <a:extLst>
            <a:ext uri="{FF2B5EF4-FFF2-40B4-BE49-F238E27FC236}">
              <a16:creationId xmlns:a16="http://schemas.microsoft.com/office/drawing/2014/main" id="{00000000-0008-0000-0000-00007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6" name="Text Box 23">
          <a:extLst>
            <a:ext uri="{FF2B5EF4-FFF2-40B4-BE49-F238E27FC236}">
              <a16:creationId xmlns:a16="http://schemas.microsoft.com/office/drawing/2014/main" id="{00000000-0008-0000-0000-00007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7" name="Text Box 24">
          <a:extLst>
            <a:ext uri="{FF2B5EF4-FFF2-40B4-BE49-F238E27FC236}">
              <a16:creationId xmlns:a16="http://schemas.microsoft.com/office/drawing/2014/main" id="{00000000-0008-0000-0000-00007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8" name="Text Box 25">
          <a:extLst>
            <a:ext uri="{FF2B5EF4-FFF2-40B4-BE49-F238E27FC236}">
              <a16:creationId xmlns:a16="http://schemas.microsoft.com/office/drawing/2014/main" id="{00000000-0008-0000-0000-00007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9" name="Text Box 26">
          <a:extLst>
            <a:ext uri="{FF2B5EF4-FFF2-40B4-BE49-F238E27FC236}">
              <a16:creationId xmlns:a16="http://schemas.microsoft.com/office/drawing/2014/main" id="{00000000-0008-0000-0000-00007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0" name="Text Box 27">
          <a:extLst>
            <a:ext uri="{FF2B5EF4-FFF2-40B4-BE49-F238E27FC236}">
              <a16:creationId xmlns:a16="http://schemas.microsoft.com/office/drawing/2014/main" id="{00000000-0008-0000-0000-00008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1" name="Text Box 28">
          <a:extLst>
            <a:ext uri="{FF2B5EF4-FFF2-40B4-BE49-F238E27FC236}">
              <a16:creationId xmlns:a16="http://schemas.microsoft.com/office/drawing/2014/main" id="{00000000-0008-0000-0000-00008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2" name="Text Box 29">
          <a:extLst>
            <a:ext uri="{FF2B5EF4-FFF2-40B4-BE49-F238E27FC236}">
              <a16:creationId xmlns:a16="http://schemas.microsoft.com/office/drawing/2014/main" id="{00000000-0008-0000-0000-00008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3" name="Text Box 14">
          <a:extLst>
            <a:ext uri="{FF2B5EF4-FFF2-40B4-BE49-F238E27FC236}">
              <a16:creationId xmlns:a16="http://schemas.microsoft.com/office/drawing/2014/main" id="{00000000-0008-0000-0000-00008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4" name="Text Box 15">
          <a:extLst>
            <a:ext uri="{FF2B5EF4-FFF2-40B4-BE49-F238E27FC236}">
              <a16:creationId xmlns:a16="http://schemas.microsoft.com/office/drawing/2014/main" id="{00000000-0008-0000-0000-00008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5" name="Text Box 16">
          <a:extLst>
            <a:ext uri="{FF2B5EF4-FFF2-40B4-BE49-F238E27FC236}">
              <a16:creationId xmlns:a16="http://schemas.microsoft.com/office/drawing/2014/main" id="{00000000-0008-0000-0000-00008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6" name="Text Box 17">
          <a:extLst>
            <a:ext uri="{FF2B5EF4-FFF2-40B4-BE49-F238E27FC236}">
              <a16:creationId xmlns:a16="http://schemas.microsoft.com/office/drawing/2014/main" id="{00000000-0008-0000-0000-00008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7" name="Text Box 18">
          <a:extLst>
            <a:ext uri="{FF2B5EF4-FFF2-40B4-BE49-F238E27FC236}">
              <a16:creationId xmlns:a16="http://schemas.microsoft.com/office/drawing/2014/main" id="{00000000-0008-0000-0000-00008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8" name="Text Box 19">
          <a:extLst>
            <a:ext uri="{FF2B5EF4-FFF2-40B4-BE49-F238E27FC236}">
              <a16:creationId xmlns:a16="http://schemas.microsoft.com/office/drawing/2014/main" id="{00000000-0008-0000-0000-00008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9" name="Text Box 20">
          <a:extLst>
            <a:ext uri="{FF2B5EF4-FFF2-40B4-BE49-F238E27FC236}">
              <a16:creationId xmlns:a16="http://schemas.microsoft.com/office/drawing/2014/main" id="{00000000-0008-0000-0000-00008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0" name="Text Box 21">
          <a:extLst>
            <a:ext uri="{FF2B5EF4-FFF2-40B4-BE49-F238E27FC236}">
              <a16:creationId xmlns:a16="http://schemas.microsoft.com/office/drawing/2014/main" id="{00000000-0008-0000-0000-00008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1" name="Text Box 14">
          <a:extLst>
            <a:ext uri="{FF2B5EF4-FFF2-40B4-BE49-F238E27FC236}">
              <a16:creationId xmlns:a16="http://schemas.microsoft.com/office/drawing/2014/main" id="{00000000-0008-0000-0000-00008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2" name="Text Box 15">
          <a:extLst>
            <a:ext uri="{FF2B5EF4-FFF2-40B4-BE49-F238E27FC236}">
              <a16:creationId xmlns:a16="http://schemas.microsoft.com/office/drawing/2014/main" id="{00000000-0008-0000-0000-00008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3" name="Text Box 16">
          <a:extLst>
            <a:ext uri="{FF2B5EF4-FFF2-40B4-BE49-F238E27FC236}">
              <a16:creationId xmlns:a16="http://schemas.microsoft.com/office/drawing/2014/main" id="{00000000-0008-0000-0000-00008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4" name="Text Box 17">
          <a:extLst>
            <a:ext uri="{FF2B5EF4-FFF2-40B4-BE49-F238E27FC236}">
              <a16:creationId xmlns:a16="http://schemas.microsoft.com/office/drawing/2014/main" id="{00000000-0008-0000-0000-00008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5" name="Text Box 18">
          <a:extLst>
            <a:ext uri="{FF2B5EF4-FFF2-40B4-BE49-F238E27FC236}">
              <a16:creationId xmlns:a16="http://schemas.microsoft.com/office/drawing/2014/main" id="{00000000-0008-0000-0000-00008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6" name="Text Box 19">
          <a:extLst>
            <a:ext uri="{FF2B5EF4-FFF2-40B4-BE49-F238E27FC236}">
              <a16:creationId xmlns:a16="http://schemas.microsoft.com/office/drawing/2014/main" id="{00000000-0008-0000-0000-00009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7" name="Text Box 20">
          <a:extLst>
            <a:ext uri="{FF2B5EF4-FFF2-40B4-BE49-F238E27FC236}">
              <a16:creationId xmlns:a16="http://schemas.microsoft.com/office/drawing/2014/main" id="{00000000-0008-0000-0000-00009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8" name="Text Box 21">
          <a:extLst>
            <a:ext uri="{FF2B5EF4-FFF2-40B4-BE49-F238E27FC236}">
              <a16:creationId xmlns:a16="http://schemas.microsoft.com/office/drawing/2014/main" id="{00000000-0008-0000-0000-00009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9" name="Text Box 22">
          <a:extLst>
            <a:ext uri="{FF2B5EF4-FFF2-40B4-BE49-F238E27FC236}">
              <a16:creationId xmlns:a16="http://schemas.microsoft.com/office/drawing/2014/main" id="{00000000-0008-0000-0000-00009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0" name="Text Box 23">
          <a:extLst>
            <a:ext uri="{FF2B5EF4-FFF2-40B4-BE49-F238E27FC236}">
              <a16:creationId xmlns:a16="http://schemas.microsoft.com/office/drawing/2014/main" id="{00000000-0008-0000-0000-00009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1" name="Text Box 24">
          <a:extLst>
            <a:ext uri="{FF2B5EF4-FFF2-40B4-BE49-F238E27FC236}">
              <a16:creationId xmlns:a16="http://schemas.microsoft.com/office/drawing/2014/main" id="{00000000-0008-0000-0000-00009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2" name="Text Box 25">
          <a:extLst>
            <a:ext uri="{FF2B5EF4-FFF2-40B4-BE49-F238E27FC236}">
              <a16:creationId xmlns:a16="http://schemas.microsoft.com/office/drawing/2014/main" id="{00000000-0008-0000-0000-00009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3" name="Text Box 26">
          <a:extLst>
            <a:ext uri="{FF2B5EF4-FFF2-40B4-BE49-F238E27FC236}">
              <a16:creationId xmlns:a16="http://schemas.microsoft.com/office/drawing/2014/main" id="{00000000-0008-0000-0000-00009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4" name="Text Box 27">
          <a:extLst>
            <a:ext uri="{FF2B5EF4-FFF2-40B4-BE49-F238E27FC236}">
              <a16:creationId xmlns:a16="http://schemas.microsoft.com/office/drawing/2014/main" id="{00000000-0008-0000-0000-00009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5" name="Text Box 28">
          <a:extLst>
            <a:ext uri="{FF2B5EF4-FFF2-40B4-BE49-F238E27FC236}">
              <a16:creationId xmlns:a16="http://schemas.microsoft.com/office/drawing/2014/main" id="{00000000-0008-0000-0000-00009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6" name="Text Box 29">
          <a:extLst>
            <a:ext uri="{FF2B5EF4-FFF2-40B4-BE49-F238E27FC236}">
              <a16:creationId xmlns:a16="http://schemas.microsoft.com/office/drawing/2014/main" id="{00000000-0008-0000-0000-00009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7" name="Text Box 14">
          <a:extLst>
            <a:ext uri="{FF2B5EF4-FFF2-40B4-BE49-F238E27FC236}">
              <a16:creationId xmlns:a16="http://schemas.microsoft.com/office/drawing/2014/main" id="{00000000-0008-0000-0000-00009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8" name="Text Box 15">
          <a:extLst>
            <a:ext uri="{FF2B5EF4-FFF2-40B4-BE49-F238E27FC236}">
              <a16:creationId xmlns:a16="http://schemas.microsoft.com/office/drawing/2014/main" id="{00000000-0008-0000-0000-00009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9" name="Text Box 16">
          <a:extLst>
            <a:ext uri="{FF2B5EF4-FFF2-40B4-BE49-F238E27FC236}">
              <a16:creationId xmlns:a16="http://schemas.microsoft.com/office/drawing/2014/main" id="{00000000-0008-0000-0000-00009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0" name="Text Box 17">
          <a:extLst>
            <a:ext uri="{FF2B5EF4-FFF2-40B4-BE49-F238E27FC236}">
              <a16:creationId xmlns:a16="http://schemas.microsoft.com/office/drawing/2014/main" id="{00000000-0008-0000-0000-00009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1" name="Text Box 18">
          <a:extLst>
            <a:ext uri="{FF2B5EF4-FFF2-40B4-BE49-F238E27FC236}">
              <a16:creationId xmlns:a16="http://schemas.microsoft.com/office/drawing/2014/main" id="{00000000-0008-0000-0000-00009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2" name="Text Box 19">
          <a:extLst>
            <a:ext uri="{FF2B5EF4-FFF2-40B4-BE49-F238E27FC236}">
              <a16:creationId xmlns:a16="http://schemas.microsoft.com/office/drawing/2014/main" id="{00000000-0008-0000-0000-0000A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3" name="Text Box 20">
          <a:extLst>
            <a:ext uri="{FF2B5EF4-FFF2-40B4-BE49-F238E27FC236}">
              <a16:creationId xmlns:a16="http://schemas.microsoft.com/office/drawing/2014/main" id="{00000000-0008-0000-0000-0000A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4" name="Text Box 21">
          <a:extLst>
            <a:ext uri="{FF2B5EF4-FFF2-40B4-BE49-F238E27FC236}">
              <a16:creationId xmlns:a16="http://schemas.microsoft.com/office/drawing/2014/main" id="{00000000-0008-0000-0000-0000A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5" name="Text Box 14">
          <a:extLst>
            <a:ext uri="{FF2B5EF4-FFF2-40B4-BE49-F238E27FC236}">
              <a16:creationId xmlns:a16="http://schemas.microsoft.com/office/drawing/2014/main" id="{00000000-0008-0000-0000-0000A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6" name="Text Box 15">
          <a:extLst>
            <a:ext uri="{FF2B5EF4-FFF2-40B4-BE49-F238E27FC236}">
              <a16:creationId xmlns:a16="http://schemas.microsoft.com/office/drawing/2014/main" id="{00000000-0008-0000-0000-0000A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7" name="Text Box 16">
          <a:extLst>
            <a:ext uri="{FF2B5EF4-FFF2-40B4-BE49-F238E27FC236}">
              <a16:creationId xmlns:a16="http://schemas.microsoft.com/office/drawing/2014/main" id="{00000000-0008-0000-0000-0000A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8" name="Text Box 17">
          <a:extLst>
            <a:ext uri="{FF2B5EF4-FFF2-40B4-BE49-F238E27FC236}">
              <a16:creationId xmlns:a16="http://schemas.microsoft.com/office/drawing/2014/main" id="{00000000-0008-0000-0000-0000A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9" name="Text Box 18">
          <a:extLst>
            <a:ext uri="{FF2B5EF4-FFF2-40B4-BE49-F238E27FC236}">
              <a16:creationId xmlns:a16="http://schemas.microsoft.com/office/drawing/2014/main" id="{00000000-0008-0000-0000-0000A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0" name="Text Box 19">
          <a:extLst>
            <a:ext uri="{FF2B5EF4-FFF2-40B4-BE49-F238E27FC236}">
              <a16:creationId xmlns:a16="http://schemas.microsoft.com/office/drawing/2014/main" id="{00000000-0008-0000-0000-0000A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1" name="Text Box 20">
          <a:extLst>
            <a:ext uri="{FF2B5EF4-FFF2-40B4-BE49-F238E27FC236}">
              <a16:creationId xmlns:a16="http://schemas.microsoft.com/office/drawing/2014/main" id="{00000000-0008-0000-0000-0000A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2" name="Text Box 21">
          <a:extLst>
            <a:ext uri="{FF2B5EF4-FFF2-40B4-BE49-F238E27FC236}">
              <a16:creationId xmlns:a16="http://schemas.microsoft.com/office/drawing/2014/main" id="{00000000-0008-0000-0000-0000A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3" name="Text Box 22">
          <a:extLst>
            <a:ext uri="{FF2B5EF4-FFF2-40B4-BE49-F238E27FC236}">
              <a16:creationId xmlns:a16="http://schemas.microsoft.com/office/drawing/2014/main" id="{00000000-0008-0000-0000-0000A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4" name="Text Box 23">
          <a:extLst>
            <a:ext uri="{FF2B5EF4-FFF2-40B4-BE49-F238E27FC236}">
              <a16:creationId xmlns:a16="http://schemas.microsoft.com/office/drawing/2014/main" id="{00000000-0008-0000-0000-0000A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5" name="Text Box 24">
          <a:extLst>
            <a:ext uri="{FF2B5EF4-FFF2-40B4-BE49-F238E27FC236}">
              <a16:creationId xmlns:a16="http://schemas.microsoft.com/office/drawing/2014/main" id="{00000000-0008-0000-0000-0000A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6" name="Text Box 25">
          <a:extLst>
            <a:ext uri="{FF2B5EF4-FFF2-40B4-BE49-F238E27FC236}">
              <a16:creationId xmlns:a16="http://schemas.microsoft.com/office/drawing/2014/main" id="{00000000-0008-0000-0000-0000A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7" name="Text Box 26">
          <a:extLst>
            <a:ext uri="{FF2B5EF4-FFF2-40B4-BE49-F238E27FC236}">
              <a16:creationId xmlns:a16="http://schemas.microsoft.com/office/drawing/2014/main" id="{00000000-0008-0000-0000-0000A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8" name="Text Box 27">
          <a:extLst>
            <a:ext uri="{FF2B5EF4-FFF2-40B4-BE49-F238E27FC236}">
              <a16:creationId xmlns:a16="http://schemas.microsoft.com/office/drawing/2014/main" id="{00000000-0008-0000-0000-0000B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9" name="Text Box 28">
          <a:extLst>
            <a:ext uri="{FF2B5EF4-FFF2-40B4-BE49-F238E27FC236}">
              <a16:creationId xmlns:a16="http://schemas.microsoft.com/office/drawing/2014/main" id="{00000000-0008-0000-0000-0000B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0" name="Text Box 29">
          <a:extLst>
            <a:ext uri="{FF2B5EF4-FFF2-40B4-BE49-F238E27FC236}">
              <a16:creationId xmlns:a16="http://schemas.microsoft.com/office/drawing/2014/main" id="{00000000-0008-0000-0000-0000B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1" name="Text Box 14">
          <a:extLst>
            <a:ext uri="{FF2B5EF4-FFF2-40B4-BE49-F238E27FC236}">
              <a16:creationId xmlns:a16="http://schemas.microsoft.com/office/drawing/2014/main" id="{00000000-0008-0000-0000-0000B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2" name="Text Box 15">
          <a:extLst>
            <a:ext uri="{FF2B5EF4-FFF2-40B4-BE49-F238E27FC236}">
              <a16:creationId xmlns:a16="http://schemas.microsoft.com/office/drawing/2014/main" id="{00000000-0008-0000-0000-0000B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3" name="Text Box 16">
          <a:extLst>
            <a:ext uri="{FF2B5EF4-FFF2-40B4-BE49-F238E27FC236}">
              <a16:creationId xmlns:a16="http://schemas.microsoft.com/office/drawing/2014/main" id="{00000000-0008-0000-0000-0000B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4" name="Text Box 17">
          <a:extLst>
            <a:ext uri="{FF2B5EF4-FFF2-40B4-BE49-F238E27FC236}">
              <a16:creationId xmlns:a16="http://schemas.microsoft.com/office/drawing/2014/main" id="{00000000-0008-0000-0000-0000B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5" name="Text Box 18">
          <a:extLst>
            <a:ext uri="{FF2B5EF4-FFF2-40B4-BE49-F238E27FC236}">
              <a16:creationId xmlns:a16="http://schemas.microsoft.com/office/drawing/2014/main" id="{00000000-0008-0000-0000-0000B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6" name="Text Box 19">
          <a:extLst>
            <a:ext uri="{FF2B5EF4-FFF2-40B4-BE49-F238E27FC236}">
              <a16:creationId xmlns:a16="http://schemas.microsoft.com/office/drawing/2014/main" id="{00000000-0008-0000-0000-0000B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7" name="Text Box 20">
          <a:extLst>
            <a:ext uri="{FF2B5EF4-FFF2-40B4-BE49-F238E27FC236}">
              <a16:creationId xmlns:a16="http://schemas.microsoft.com/office/drawing/2014/main" id="{00000000-0008-0000-0000-0000B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8" name="Text Box 21">
          <a:extLst>
            <a:ext uri="{FF2B5EF4-FFF2-40B4-BE49-F238E27FC236}">
              <a16:creationId xmlns:a16="http://schemas.microsoft.com/office/drawing/2014/main" id="{00000000-0008-0000-0000-0000B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9" name="Text Box 14">
          <a:extLst>
            <a:ext uri="{FF2B5EF4-FFF2-40B4-BE49-F238E27FC236}">
              <a16:creationId xmlns:a16="http://schemas.microsoft.com/office/drawing/2014/main" id="{00000000-0008-0000-0000-0000B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0" name="Text Box 15">
          <a:extLst>
            <a:ext uri="{FF2B5EF4-FFF2-40B4-BE49-F238E27FC236}">
              <a16:creationId xmlns:a16="http://schemas.microsoft.com/office/drawing/2014/main" id="{00000000-0008-0000-0000-0000B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1" name="Text Box 16">
          <a:extLst>
            <a:ext uri="{FF2B5EF4-FFF2-40B4-BE49-F238E27FC236}">
              <a16:creationId xmlns:a16="http://schemas.microsoft.com/office/drawing/2014/main" id="{00000000-0008-0000-0000-0000B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2" name="Text Box 17">
          <a:extLst>
            <a:ext uri="{FF2B5EF4-FFF2-40B4-BE49-F238E27FC236}">
              <a16:creationId xmlns:a16="http://schemas.microsoft.com/office/drawing/2014/main" id="{00000000-0008-0000-0000-0000B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3" name="Text Box 18">
          <a:extLst>
            <a:ext uri="{FF2B5EF4-FFF2-40B4-BE49-F238E27FC236}">
              <a16:creationId xmlns:a16="http://schemas.microsoft.com/office/drawing/2014/main" id="{00000000-0008-0000-0000-0000B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4" name="Text Box 19">
          <a:extLst>
            <a:ext uri="{FF2B5EF4-FFF2-40B4-BE49-F238E27FC236}">
              <a16:creationId xmlns:a16="http://schemas.microsoft.com/office/drawing/2014/main" id="{00000000-0008-0000-0000-0000C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5" name="Text Box 20">
          <a:extLst>
            <a:ext uri="{FF2B5EF4-FFF2-40B4-BE49-F238E27FC236}">
              <a16:creationId xmlns:a16="http://schemas.microsoft.com/office/drawing/2014/main" id="{00000000-0008-0000-0000-0000C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6" name="Text Box 21">
          <a:extLst>
            <a:ext uri="{FF2B5EF4-FFF2-40B4-BE49-F238E27FC236}">
              <a16:creationId xmlns:a16="http://schemas.microsoft.com/office/drawing/2014/main" id="{00000000-0008-0000-0000-0000C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07" name="TextBox 3">
          <a:extLst>
            <a:ext uri="{FF2B5EF4-FFF2-40B4-BE49-F238E27FC236}">
              <a16:creationId xmlns:a16="http://schemas.microsoft.com/office/drawing/2014/main" id="{00000000-0008-0000-0000-0000C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08" name="TextBox 3">
          <a:extLst>
            <a:ext uri="{FF2B5EF4-FFF2-40B4-BE49-F238E27FC236}">
              <a16:creationId xmlns:a16="http://schemas.microsoft.com/office/drawing/2014/main" id="{00000000-0008-0000-0000-0000C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9" name="Text Box 22">
          <a:extLst>
            <a:ext uri="{FF2B5EF4-FFF2-40B4-BE49-F238E27FC236}">
              <a16:creationId xmlns:a16="http://schemas.microsoft.com/office/drawing/2014/main" id="{00000000-0008-0000-0000-0000C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0" name="Text Box 23">
          <a:extLst>
            <a:ext uri="{FF2B5EF4-FFF2-40B4-BE49-F238E27FC236}">
              <a16:creationId xmlns:a16="http://schemas.microsoft.com/office/drawing/2014/main" id="{00000000-0008-0000-0000-0000C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1" name="Text Box 24">
          <a:extLst>
            <a:ext uri="{FF2B5EF4-FFF2-40B4-BE49-F238E27FC236}">
              <a16:creationId xmlns:a16="http://schemas.microsoft.com/office/drawing/2014/main" id="{00000000-0008-0000-0000-0000C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2" name="Text Box 25">
          <a:extLst>
            <a:ext uri="{FF2B5EF4-FFF2-40B4-BE49-F238E27FC236}">
              <a16:creationId xmlns:a16="http://schemas.microsoft.com/office/drawing/2014/main" id="{00000000-0008-0000-0000-0000C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3" name="Text Box 26">
          <a:extLst>
            <a:ext uri="{FF2B5EF4-FFF2-40B4-BE49-F238E27FC236}">
              <a16:creationId xmlns:a16="http://schemas.microsoft.com/office/drawing/2014/main" id="{00000000-0008-0000-0000-0000C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4" name="Text Box 27">
          <a:extLst>
            <a:ext uri="{FF2B5EF4-FFF2-40B4-BE49-F238E27FC236}">
              <a16:creationId xmlns:a16="http://schemas.microsoft.com/office/drawing/2014/main" id="{00000000-0008-0000-0000-0000C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5" name="Text Box 28">
          <a:extLst>
            <a:ext uri="{FF2B5EF4-FFF2-40B4-BE49-F238E27FC236}">
              <a16:creationId xmlns:a16="http://schemas.microsoft.com/office/drawing/2014/main" id="{00000000-0008-0000-0000-0000C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6" name="Text Box 29">
          <a:extLst>
            <a:ext uri="{FF2B5EF4-FFF2-40B4-BE49-F238E27FC236}">
              <a16:creationId xmlns:a16="http://schemas.microsoft.com/office/drawing/2014/main" id="{00000000-0008-0000-0000-0000C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7" name="Text Box 14">
          <a:extLst>
            <a:ext uri="{FF2B5EF4-FFF2-40B4-BE49-F238E27FC236}">
              <a16:creationId xmlns:a16="http://schemas.microsoft.com/office/drawing/2014/main" id="{00000000-0008-0000-0000-0000C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8" name="Text Box 15">
          <a:extLst>
            <a:ext uri="{FF2B5EF4-FFF2-40B4-BE49-F238E27FC236}">
              <a16:creationId xmlns:a16="http://schemas.microsoft.com/office/drawing/2014/main" id="{00000000-0008-0000-0000-0000C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9" name="Text Box 16">
          <a:extLst>
            <a:ext uri="{FF2B5EF4-FFF2-40B4-BE49-F238E27FC236}">
              <a16:creationId xmlns:a16="http://schemas.microsoft.com/office/drawing/2014/main" id="{00000000-0008-0000-0000-0000C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0" name="Text Box 17">
          <a:extLst>
            <a:ext uri="{FF2B5EF4-FFF2-40B4-BE49-F238E27FC236}">
              <a16:creationId xmlns:a16="http://schemas.microsoft.com/office/drawing/2014/main" id="{00000000-0008-0000-0000-0000D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1" name="Text Box 18">
          <a:extLst>
            <a:ext uri="{FF2B5EF4-FFF2-40B4-BE49-F238E27FC236}">
              <a16:creationId xmlns:a16="http://schemas.microsoft.com/office/drawing/2014/main" id="{00000000-0008-0000-0000-0000D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2" name="Text Box 19">
          <a:extLst>
            <a:ext uri="{FF2B5EF4-FFF2-40B4-BE49-F238E27FC236}">
              <a16:creationId xmlns:a16="http://schemas.microsoft.com/office/drawing/2014/main" id="{00000000-0008-0000-0000-0000D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3" name="Text Box 20">
          <a:extLst>
            <a:ext uri="{FF2B5EF4-FFF2-40B4-BE49-F238E27FC236}">
              <a16:creationId xmlns:a16="http://schemas.microsoft.com/office/drawing/2014/main" id="{00000000-0008-0000-0000-0000D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4" name="Text Box 21">
          <a:extLst>
            <a:ext uri="{FF2B5EF4-FFF2-40B4-BE49-F238E27FC236}">
              <a16:creationId xmlns:a16="http://schemas.microsoft.com/office/drawing/2014/main" id="{00000000-0008-0000-0000-0000D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5" name="Text Box 14">
          <a:extLst>
            <a:ext uri="{FF2B5EF4-FFF2-40B4-BE49-F238E27FC236}">
              <a16:creationId xmlns:a16="http://schemas.microsoft.com/office/drawing/2014/main" id="{00000000-0008-0000-0000-0000D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6" name="Text Box 15">
          <a:extLst>
            <a:ext uri="{FF2B5EF4-FFF2-40B4-BE49-F238E27FC236}">
              <a16:creationId xmlns:a16="http://schemas.microsoft.com/office/drawing/2014/main" id="{00000000-0008-0000-0000-0000D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7" name="Text Box 16">
          <a:extLst>
            <a:ext uri="{FF2B5EF4-FFF2-40B4-BE49-F238E27FC236}">
              <a16:creationId xmlns:a16="http://schemas.microsoft.com/office/drawing/2014/main" id="{00000000-0008-0000-0000-0000D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8" name="Text Box 17">
          <a:extLst>
            <a:ext uri="{FF2B5EF4-FFF2-40B4-BE49-F238E27FC236}">
              <a16:creationId xmlns:a16="http://schemas.microsoft.com/office/drawing/2014/main" id="{00000000-0008-0000-0000-0000D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9" name="Text Box 18">
          <a:extLst>
            <a:ext uri="{FF2B5EF4-FFF2-40B4-BE49-F238E27FC236}">
              <a16:creationId xmlns:a16="http://schemas.microsoft.com/office/drawing/2014/main" id="{00000000-0008-0000-0000-0000D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0" name="Text Box 19">
          <a:extLst>
            <a:ext uri="{FF2B5EF4-FFF2-40B4-BE49-F238E27FC236}">
              <a16:creationId xmlns:a16="http://schemas.microsoft.com/office/drawing/2014/main" id="{00000000-0008-0000-0000-0000D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1" name="Text Box 20">
          <a:extLst>
            <a:ext uri="{FF2B5EF4-FFF2-40B4-BE49-F238E27FC236}">
              <a16:creationId xmlns:a16="http://schemas.microsoft.com/office/drawing/2014/main" id="{00000000-0008-0000-0000-0000D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2" name="Text Box 21">
          <a:extLst>
            <a:ext uri="{FF2B5EF4-FFF2-40B4-BE49-F238E27FC236}">
              <a16:creationId xmlns:a16="http://schemas.microsoft.com/office/drawing/2014/main" id="{00000000-0008-0000-0000-0000D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3" name="Text Box 22">
          <a:extLst>
            <a:ext uri="{FF2B5EF4-FFF2-40B4-BE49-F238E27FC236}">
              <a16:creationId xmlns:a16="http://schemas.microsoft.com/office/drawing/2014/main" id="{00000000-0008-0000-0000-0000D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4" name="Text Box 23">
          <a:extLst>
            <a:ext uri="{FF2B5EF4-FFF2-40B4-BE49-F238E27FC236}">
              <a16:creationId xmlns:a16="http://schemas.microsoft.com/office/drawing/2014/main" id="{00000000-0008-0000-0000-0000D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5" name="Text Box 24">
          <a:extLst>
            <a:ext uri="{FF2B5EF4-FFF2-40B4-BE49-F238E27FC236}">
              <a16:creationId xmlns:a16="http://schemas.microsoft.com/office/drawing/2014/main" id="{00000000-0008-0000-0000-0000D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6" name="Text Box 25">
          <a:extLst>
            <a:ext uri="{FF2B5EF4-FFF2-40B4-BE49-F238E27FC236}">
              <a16:creationId xmlns:a16="http://schemas.microsoft.com/office/drawing/2014/main" id="{00000000-0008-0000-0000-0000E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7" name="Text Box 26">
          <a:extLst>
            <a:ext uri="{FF2B5EF4-FFF2-40B4-BE49-F238E27FC236}">
              <a16:creationId xmlns:a16="http://schemas.microsoft.com/office/drawing/2014/main" id="{00000000-0008-0000-0000-0000E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8" name="Text Box 27">
          <a:extLst>
            <a:ext uri="{FF2B5EF4-FFF2-40B4-BE49-F238E27FC236}">
              <a16:creationId xmlns:a16="http://schemas.microsoft.com/office/drawing/2014/main" id="{00000000-0008-0000-0000-0000E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9" name="Text Box 28">
          <a:extLst>
            <a:ext uri="{FF2B5EF4-FFF2-40B4-BE49-F238E27FC236}">
              <a16:creationId xmlns:a16="http://schemas.microsoft.com/office/drawing/2014/main" id="{00000000-0008-0000-0000-0000E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0" name="Text Box 29">
          <a:extLst>
            <a:ext uri="{FF2B5EF4-FFF2-40B4-BE49-F238E27FC236}">
              <a16:creationId xmlns:a16="http://schemas.microsoft.com/office/drawing/2014/main" id="{00000000-0008-0000-0000-0000E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1" name="Text Box 14">
          <a:extLst>
            <a:ext uri="{FF2B5EF4-FFF2-40B4-BE49-F238E27FC236}">
              <a16:creationId xmlns:a16="http://schemas.microsoft.com/office/drawing/2014/main" id="{00000000-0008-0000-0000-0000E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2" name="Text Box 15">
          <a:extLst>
            <a:ext uri="{FF2B5EF4-FFF2-40B4-BE49-F238E27FC236}">
              <a16:creationId xmlns:a16="http://schemas.microsoft.com/office/drawing/2014/main" id="{00000000-0008-0000-0000-0000E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3" name="Text Box 16">
          <a:extLst>
            <a:ext uri="{FF2B5EF4-FFF2-40B4-BE49-F238E27FC236}">
              <a16:creationId xmlns:a16="http://schemas.microsoft.com/office/drawing/2014/main" id="{00000000-0008-0000-0000-0000E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4" name="Text Box 17">
          <a:extLst>
            <a:ext uri="{FF2B5EF4-FFF2-40B4-BE49-F238E27FC236}">
              <a16:creationId xmlns:a16="http://schemas.microsoft.com/office/drawing/2014/main" id="{00000000-0008-0000-0000-0000E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5" name="Text Box 18">
          <a:extLst>
            <a:ext uri="{FF2B5EF4-FFF2-40B4-BE49-F238E27FC236}">
              <a16:creationId xmlns:a16="http://schemas.microsoft.com/office/drawing/2014/main" id="{00000000-0008-0000-0000-0000E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6" name="Text Box 19">
          <a:extLst>
            <a:ext uri="{FF2B5EF4-FFF2-40B4-BE49-F238E27FC236}">
              <a16:creationId xmlns:a16="http://schemas.microsoft.com/office/drawing/2014/main" id="{00000000-0008-0000-0000-0000E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7" name="Text Box 20">
          <a:extLst>
            <a:ext uri="{FF2B5EF4-FFF2-40B4-BE49-F238E27FC236}">
              <a16:creationId xmlns:a16="http://schemas.microsoft.com/office/drawing/2014/main" id="{00000000-0008-0000-0000-0000E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8" name="Text Box 21">
          <a:extLst>
            <a:ext uri="{FF2B5EF4-FFF2-40B4-BE49-F238E27FC236}">
              <a16:creationId xmlns:a16="http://schemas.microsoft.com/office/drawing/2014/main" id="{00000000-0008-0000-0000-0000E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9" name="Text Box 14">
          <a:extLst>
            <a:ext uri="{FF2B5EF4-FFF2-40B4-BE49-F238E27FC236}">
              <a16:creationId xmlns:a16="http://schemas.microsoft.com/office/drawing/2014/main" id="{00000000-0008-0000-0000-0000E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0" name="Text Box 15">
          <a:extLst>
            <a:ext uri="{FF2B5EF4-FFF2-40B4-BE49-F238E27FC236}">
              <a16:creationId xmlns:a16="http://schemas.microsoft.com/office/drawing/2014/main" id="{00000000-0008-0000-0000-0000E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1" name="Text Box 16">
          <a:extLst>
            <a:ext uri="{FF2B5EF4-FFF2-40B4-BE49-F238E27FC236}">
              <a16:creationId xmlns:a16="http://schemas.microsoft.com/office/drawing/2014/main" id="{00000000-0008-0000-0000-0000E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2" name="Text Box 17">
          <a:extLst>
            <a:ext uri="{FF2B5EF4-FFF2-40B4-BE49-F238E27FC236}">
              <a16:creationId xmlns:a16="http://schemas.microsoft.com/office/drawing/2014/main" id="{00000000-0008-0000-0000-0000F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3" name="Text Box 18">
          <a:extLst>
            <a:ext uri="{FF2B5EF4-FFF2-40B4-BE49-F238E27FC236}">
              <a16:creationId xmlns:a16="http://schemas.microsoft.com/office/drawing/2014/main" id="{00000000-0008-0000-0000-0000F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4" name="Text Box 19">
          <a:extLst>
            <a:ext uri="{FF2B5EF4-FFF2-40B4-BE49-F238E27FC236}">
              <a16:creationId xmlns:a16="http://schemas.microsoft.com/office/drawing/2014/main" id="{00000000-0008-0000-0000-0000F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5" name="Text Box 20">
          <a:extLst>
            <a:ext uri="{FF2B5EF4-FFF2-40B4-BE49-F238E27FC236}">
              <a16:creationId xmlns:a16="http://schemas.microsoft.com/office/drawing/2014/main" id="{00000000-0008-0000-0000-0000F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6" name="Text Box 21">
          <a:extLst>
            <a:ext uri="{FF2B5EF4-FFF2-40B4-BE49-F238E27FC236}">
              <a16:creationId xmlns:a16="http://schemas.microsoft.com/office/drawing/2014/main" id="{00000000-0008-0000-0000-0000F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7" name="Text Box 22">
          <a:extLst>
            <a:ext uri="{FF2B5EF4-FFF2-40B4-BE49-F238E27FC236}">
              <a16:creationId xmlns:a16="http://schemas.microsoft.com/office/drawing/2014/main" id="{00000000-0008-0000-0000-0000F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8" name="Text Box 23">
          <a:extLst>
            <a:ext uri="{FF2B5EF4-FFF2-40B4-BE49-F238E27FC236}">
              <a16:creationId xmlns:a16="http://schemas.microsoft.com/office/drawing/2014/main" id="{00000000-0008-0000-0000-0000F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9" name="Text Box 24">
          <a:extLst>
            <a:ext uri="{FF2B5EF4-FFF2-40B4-BE49-F238E27FC236}">
              <a16:creationId xmlns:a16="http://schemas.microsoft.com/office/drawing/2014/main" id="{00000000-0008-0000-0000-0000F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0" name="Text Box 25">
          <a:extLst>
            <a:ext uri="{FF2B5EF4-FFF2-40B4-BE49-F238E27FC236}">
              <a16:creationId xmlns:a16="http://schemas.microsoft.com/office/drawing/2014/main" id="{00000000-0008-0000-0000-0000F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1" name="Text Box 26">
          <a:extLst>
            <a:ext uri="{FF2B5EF4-FFF2-40B4-BE49-F238E27FC236}">
              <a16:creationId xmlns:a16="http://schemas.microsoft.com/office/drawing/2014/main" id="{00000000-0008-0000-0000-0000F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2" name="Text Box 27">
          <a:extLst>
            <a:ext uri="{FF2B5EF4-FFF2-40B4-BE49-F238E27FC236}">
              <a16:creationId xmlns:a16="http://schemas.microsoft.com/office/drawing/2014/main" id="{00000000-0008-0000-0000-0000F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3" name="Text Box 28">
          <a:extLst>
            <a:ext uri="{FF2B5EF4-FFF2-40B4-BE49-F238E27FC236}">
              <a16:creationId xmlns:a16="http://schemas.microsoft.com/office/drawing/2014/main" id="{00000000-0008-0000-0000-0000F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4" name="Text Box 29">
          <a:extLst>
            <a:ext uri="{FF2B5EF4-FFF2-40B4-BE49-F238E27FC236}">
              <a16:creationId xmlns:a16="http://schemas.microsoft.com/office/drawing/2014/main" id="{00000000-0008-0000-0000-0000F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5" name="Text Box 14">
          <a:extLst>
            <a:ext uri="{FF2B5EF4-FFF2-40B4-BE49-F238E27FC236}">
              <a16:creationId xmlns:a16="http://schemas.microsoft.com/office/drawing/2014/main" id="{00000000-0008-0000-0000-0000F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6" name="Text Box 15">
          <a:extLst>
            <a:ext uri="{FF2B5EF4-FFF2-40B4-BE49-F238E27FC236}">
              <a16:creationId xmlns:a16="http://schemas.microsoft.com/office/drawing/2014/main" id="{00000000-0008-0000-0000-0000F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7" name="Text Box 16">
          <a:extLst>
            <a:ext uri="{FF2B5EF4-FFF2-40B4-BE49-F238E27FC236}">
              <a16:creationId xmlns:a16="http://schemas.microsoft.com/office/drawing/2014/main" id="{00000000-0008-0000-0000-0000F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8" name="Text Box 17">
          <a:extLst>
            <a:ext uri="{FF2B5EF4-FFF2-40B4-BE49-F238E27FC236}">
              <a16:creationId xmlns:a16="http://schemas.microsoft.com/office/drawing/2014/main" id="{00000000-0008-0000-0000-00000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9" name="Text Box 18">
          <a:extLst>
            <a:ext uri="{FF2B5EF4-FFF2-40B4-BE49-F238E27FC236}">
              <a16:creationId xmlns:a16="http://schemas.microsoft.com/office/drawing/2014/main" id="{00000000-0008-0000-0000-00000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0" name="Text Box 19">
          <a:extLst>
            <a:ext uri="{FF2B5EF4-FFF2-40B4-BE49-F238E27FC236}">
              <a16:creationId xmlns:a16="http://schemas.microsoft.com/office/drawing/2014/main" id="{00000000-0008-0000-0000-00000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1" name="Text Box 20">
          <a:extLst>
            <a:ext uri="{FF2B5EF4-FFF2-40B4-BE49-F238E27FC236}">
              <a16:creationId xmlns:a16="http://schemas.microsoft.com/office/drawing/2014/main" id="{00000000-0008-0000-0000-00000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2" name="Text Box 21">
          <a:extLst>
            <a:ext uri="{FF2B5EF4-FFF2-40B4-BE49-F238E27FC236}">
              <a16:creationId xmlns:a16="http://schemas.microsoft.com/office/drawing/2014/main" id="{00000000-0008-0000-0000-00000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3" name="Text Box 14">
          <a:extLst>
            <a:ext uri="{FF2B5EF4-FFF2-40B4-BE49-F238E27FC236}">
              <a16:creationId xmlns:a16="http://schemas.microsoft.com/office/drawing/2014/main" id="{00000000-0008-0000-0000-00000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4" name="Text Box 15">
          <a:extLst>
            <a:ext uri="{FF2B5EF4-FFF2-40B4-BE49-F238E27FC236}">
              <a16:creationId xmlns:a16="http://schemas.microsoft.com/office/drawing/2014/main" id="{00000000-0008-0000-0000-00000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5" name="Text Box 16">
          <a:extLst>
            <a:ext uri="{FF2B5EF4-FFF2-40B4-BE49-F238E27FC236}">
              <a16:creationId xmlns:a16="http://schemas.microsoft.com/office/drawing/2014/main" id="{00000000-0008-0000-0000-00000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6" name="Text Box 17">
          <a:extLst>
            <a:ext uri="{FF2B5EF4-FFF2-40B4-BE49-F238E27FC236}">
              <a16:creationId xmlns:a16="http://schemas.microsoft.com/office/drawing/2014/main" id="{00000000-0008-0000-0000-00000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7" name="Text Box 18">
          <a:extLst>
            <a:ext uri="{FF2B5EF4-FFF2-40B4-BE49-F238E27FC236}">
              <a16:creationId xmlns:a16="http://schemas.microsoft.com/office/drawing/2014/main" id="{00000000-0008-0000-0000-00000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8" name="Text Box 19">
          <a:extLst>
            <a:ext uri="{FF2B5EF4-FFF2-40B4-BE49-F238E27FC236}">
              <a16:creationId xmlns:a16="http://schemas.microsoft.com/office/drawing/2014/main" id="{00000000-0008-0000-0000-00000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9" name="Text Box 20">
          <a:extLst>
            <a:ext uri="{FF2B5EF4-FFF2-40B4-BE49-F238E27FC236}">
              <a16:creationId xmlns:a16="http://schemas.microsoft.com/office/drawing/2014/main" id="{00000000-0008-0000-0000-00000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80" name="Text Box 21">
          <a:extLst>
            <a:ext uri="{FF2B5EF4-FFF2-40B4-BE49-F238E27FC236}">
              <a16:creationId xmlns:a16="http://schemas.microsoft.com/office/drawing/2014/main" id="{00000000-0008-0000-0000-00000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81" name="TextBox 3">
          <a:extLst>
            <a:ext uri="{FF2B5EF4-FFF2-40B4-BE49-F238E27FC236}">
              <a16:creationId xmlns:a16="http://schemas.microsoft.com/office/drawing/2014/main" id="{00000000-0008-0000-0000-00000D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2" name="TextBox 3">
          <a:extLst>
            <a:ext uri="{FF2B5EF4-FFF2-40B4-BE49-F238E27FC236}">
              <a16:creationId xmlns:a16="http://schemas.microsoft.com/office/drawing/2014/main" id="{00000000-0008-0000-0000-00000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83" name="TextBox 3">
          <a:extLst>
            <a:ext uri="{FF2B5EF4-FFF2-40B4-BE49-F238E27FC236}">
              <a16:creationId xmlns:a16="http://schemas.microsoft.com/office/drawing/2014/main" id="{00000000-0008-0000-0000-00000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4" name="TextBox 3">
          <a:extLst>
            <a:ext uri="{FF2B5EF4-FFF2-40B4-BE49-F238E27FC236}">
              <a16:creationId xmlns:a16="http://schemas.microsoft.com/office/drawing/2014/main" id="{00000000-0008-0000-0000-00001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5" name="TextBox 3">
          <a:extLst>
            <a:ext uri="{FF2B5EF4-FFF2-40B4-BE49-F238E27FC236}">
              <a16:creationId xmlns:a16="http://schemas.microsoft.com/office/drawing/2014/main" id="{00000000-0008-0000-0000-00001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6" name="TextBox 3">
          <a:extLst>
            <a:ext uri="{FF2B5EF4-FFF2-40B4-BE49-F238E27FC236}">
              <a16:creationId xmlns:a16="http://schemas.microsoft.com/office/drawing/2014/main" id="{00000000-0008-0000-0000-00001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7" name="TextBox 3">
          <a:extLst>
            <a:ext uri="{FF2B5EF4-FFF2-40B4-BE49-F238E27FC236}">
              <a16:creationId xmlns:a16="http://schemas.microsoft.com/office/drawing/2014/main" id="{00000000-0008-0000-0000-00001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8" name="TextBox 3">
          <a:extLst>
            <a:ext uri="{FF2B5EF4-FFF2-40B4-BE49-F238E27FC236}">
              <a16:creationId xmlns:a16="http://schemas.microsoft.com/office/drawing/2014/main" id="{00000000-0008-0000-0000-00001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9" name="TextBox 3">
          <a:extLst>
            <a:ext uri="{FF2B5EF4-FFF2-40B4-BE49-F238E27FC236}">
              <a16:creationId xmlns:a16="http://schemas.microsoft.com/office/drawing/2014/main" id="{00000000-0008-0000-0000-00001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0" name="TextBox 3">
          <a:extLst>
            <a:ext uri="{FF2B5EF4-FFF2-40B4-BE49-F238E27FC236}">
              <a16:creationId xmlns:a16="http://schemas.microsoft.com/office/drawing/2014/main" id="{00000000-0008-0000-0000-00001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1" name="TextBox 3">
          <a:extLst>
            <a:ext uri="{FF2B5EF4-FFF2-40B4-BE49-F238E27FC236}">
              <a16:creationId xmlns:a16="http://schemas.microsoft.com/office/drawing/2014/main" id="{00000000-0008-0000-0000-00001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2" name="TextBox 3">
          <a:extLst>
            <a:ext uri="{FF2B5EF4-FFF2-40B4-BE49-F238E27FC236}">
              <a16:creationId xmlns:a16="http://schemas.microsoft.com/office/drawing/2014/main" id="{00000000-0008-0000-0000-000018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3" name="TextBox 3">
          <a:extLst>
            <a:ext uri="{FF2B5EF4-FFF2-40B4-BE49-F238E27FC236}">
              <a16:creationId xmlns:a16="http://schemas.microsoft.com/office/drawing/2014/main" id="{00000000-0008-0000-0000-00001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4" name="TextBox 3">
          <a:extLst>
            <a:ext uri="{FF2B5EF4-FFF2-40B4-BE49-F238E27FC236}">
              <a16:creationId xmlns:a16="http://schemas.microsoft.com/office/drawing/2014/main" id="{00000000-0008-0000-0000-00001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5" name="TextBox 3">
          <a:extLst>
            <a:ext uri="{FF2B5EF4-FFF2-40B4-BE49-F238E27FC236}">
              <a16:creationId xmlns:a16="http://schemas.microsoft.com/office/drawing/2014/main" id="{00000000-0008-0000-0000-00001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6" name="TextBox 3">
          <a:extLst>
            <a:ext uri="{FF2B5EF4-FFF2-40B4-BE49-F238E27FC236}">
              <a16:creationId xmlns:a16="http://schemas.microsoft.com/office/drawing/2014/main" id="{00000000-0008-0000-0000-00001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7" name="TextBox 3">
          <a:extLst>
            <a:ext uri="{FF2B5EF4-FFF2-40B4-BE49-F238E27FC236}">
              <a16:creationId xmlns:a16="http://schemas.microsoft.com/office/drawing/2014/main" id="{00000000-0008-0000-0000-00001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8" name="TextBox 3">
          <a:extLst>
            <a:ext uri="{FF2B5EF4-FFF2-40B4-BE49-F238E27FC236}">
              <a16:creationId xmlns:a16="http://schemas.microsoft.com/office/drawing/2014/main" id="{00000000-0008-0000-0000-00001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9" name="TextBox 3">
          <a:extLst>
            <a:ext uri="{FF2B5EF4-FFF2-40B4-BE49-F238E27FC236}">
              <a16:creationId xmlns:a16="http://schemas.microsoft.com/office/drawing/2014/main" id="{00000000-0008-0000-0000-00001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0" name="TextBox 3">
          <a:extLst>
            <a:ext uri="{FF2B5EF4-FFF2-40B4-BE49-F238E27FC236}">
              <a16:creationId xmlns:a16="http://schemas.microsoft.com/office/drawing/2014/main" id="{00000000-0008-0000-0000-00002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1" name="TextBox 3">
          <a:extLst>
            <a:ext uri="{FF2B5EF4-FFF2-40B4-BE49-F238E27FC236}">
              <a16:creationId xmlns:a16="http://schemas.microsoft.com/office/drawing/2014/main" id="{00000000-0008-0000-0000-00002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2" name="TextBox 3">
          <a:extLst>
            <a:ext uri="{FF2B5EF4-FFF2-40B4-BE49-F238E27FC236}">
              <a16:creationId xmlns:a16="http://schemas.microsoft.com/office/drawing/2014/main" id="{00000000-0008-0000-0000-00002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3" name="TextBox 3">
          <a:extLst>
            <a:ext uri="{FF2B5EF4-FFF2-40B4-BE49-F238E27FC236}">
              <a16:creationId xmlns:a16="http://schemas.microsoft.com/office/drawing/2014/main" id="{00000000-0008-0000-0000-00002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4" name="TextBox 3">
          <a:extLst>
            <a:ext uri="{FF2B5EF4-FFF2-40B4-BE49-F238E27FC236}">
              <a16:creationId xmlns:a16="http://schemas.microsoft.com/office/drawing/2014/main" id="{00000000-0008-0000-0000-00002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5" name="TextBox 3">
          <a:extLst>
            <a:ext uri="{FF2B5EF4-FFF2-40B4-BE49-F238E27FC236}">
              <a16:creationId xmlns:a16="http://schemas.microsoft.com/office/drawing/2014/main" id="{00000000-0008-0000-0000-00002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6" name="TextBox 3">
          <a:extLst>
            <a:ext uri="{FF2B5EF4-FFF2-40B4-BE49-F238E27FC236}">
              <a16:creationId xmlns:a16="http://schemas.microsoft.com/office/drawing/2014/main" id="{00000000-0008-0000-0000-00002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7" name="TextBox 3">
          <a:extLst>
            <a:ext uri="{FF2B5EF4-FFF2-40B4-BE49-F238E27FC236}">
              <a16:creationId xmlns:a16="http://schemas.microsoft.com/office/drawing/2014/main" id="{00000000-0008-0000-0000-00002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8" name="TextBox 3">
          <a:extLst>
            <a:ext uri="{FF2B5EF4-FFF2-40B4-BE49-F238E27FC236}">
              <a16:creationId xmlns:a16="http://schemas.microsoft.com/office/drawing/2014/main" id="{00000000-0008-0000-0000-00002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9" name="TextBox 3">
          <a:extLst>
            <a:ext uri="{FF2B5EF4-FFF2-40B4-BE49-F238E27FC236}">
              <a16:creationId xmlns:a16="http://schemas.microsoft.com/office/drawing/2014/main" id="{00000000-0008-0000-0000-00002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0" name="TextBox 3">
          <a:extLst>
            <a:ext uri="{FF2B5EF4-FFF2-40B4-BE49-F238E27FC236}">
              <a16:creationId xmlns:a16="http://schemas.microsoft.com/office/drawing/2014/main" id="{00000000-0008-0000-0000-00002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1" name="TextBox 3">
          <a:extLst>
            <a:ext uri="{FF2B5EF4-FFF2-40B4-BE49-F238E27FC236}">
              <a16:creationId xmlns:a16="http://schemas.microsoft.com/office/drawing/2014/main" id="{00000000-0008-0000-0000-00002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2" name="TextBox 3">
          <a:extLst>
            <a:ext uri="{FF2B5EF4-FFF2-40B4-BE49-F238E27FC236}">
              <a16:creationId xmlns:a16="http://schemas.microsoft.com/office/drawing/2014/main" id="{00000000-0008-0000-0000-00002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3" name="TextBox 3">
          <a:extLst>
            <a:ext uri="{FF2B5EF4-FFF2-40B4-BE49-F238E27FC236}">
              <a16:creationId xmlns:a16="http://schemas.microsoft.com/office/drawing/2014/main" id="{00000000-0008-0000-0000-00002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4" name="TextBox 3">
          <a:extLst>
            <a:ext uri="{FF2B5EF4-FFF2-40B4-BE49-F238E27FC236}">
              <a16:creationId xmlns:a16="http://schemas.microsoft.com/office/drawing/2014/main" id="{00000000-0008-0000-0000-00002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5" name="TextBox 3">
          <a:extLst>
            <a:ext uri="{FF2B5EF4-FFF2-40B4-BE49-F238E27FC236}">
              <a16:creationId xmlns:a16="http://schemas.microsoft.com/office/drawing/2014/main" id="{00000000-0008-0000-0000-00002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6" name="TextBox 3">
          <a:extLst>
            <a:ext uri="{FF2B5EF4-FFF2-40B4-BE49-F238E27FC236}">
              <a16:creationId xmlns:a16="http://schemas.microsoft.com/office/drawing/2014/main" id="{00000000-0008-0000-0000-00003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7" name="TextBox 3">
          <a:extLst>
            <a:ext uri="{FF2B5EF4-FFF2-40B4-BE49-F238E27FC236}">
              <a16:creationId xmlns:a16="http://schemas.microsoft.com/office/drawing/2014/main" id="{00000000-0008-0000-0000-00003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8" name="TextBox 3">
          <a:extLst>
            <a:ext uri="{FF2B5EF4-FFF2-40B4-BE49-F238E27FC236}">
              <a16:creationId xmlns:a16="http://schemas.microsoft.com/office/drawing/2014/main" id="{00000000-0008-0000-0000-00003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9" name="TextBox 3">
          <a:extLst>
            <a:ext uri="{FF2B5EF4-FFF2-40B4-BE49-F238E27FC236}">
              <a16:creationId xmlns:a16="http://schemas.microsoft.com/office/drawing/2014/main" id="{00000000-0008-0000-0000-00003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0" name="TextBox 3">
          <a:extLst>
            <a:ext uri="{FF2B5EF4-FFF2-40B4-BE49-F238E27FC236}">
              <a16:creationId xmlns:a16="http://schemas.microsoft.com/office/drawing/2014/main" id="{00000000-0008-0000-0000-00003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1" name="TextBox 3">
          <a:extLst>
            <a:ext uri="{FF2B5EF4-FFF2-40B4-BE49-F238E27FC236}">
              <a16:creationId xmlns:a16="http://schemas.microsoft.com/office/drawing/2014/main" id="{00000000-0008-0000-0000-00003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2" name="TextBox 3">
          <a:extLst>
            <a:ext uri="{FF2B5EF4-FFF2-40B4-BE49-F238E27FC236}">
              <a16:creationId xmlns:a16="http://schemas.microsoft.com/office/drawing/2014/main" id="{00000000-0008-0000-0000-00003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3" name="TextBox 3">
          <a:extLst>
            <a:ext uri="{FF2B5EF4-FFF2-40B4-BE49-F238E27FC236}">
              <a16:creationId xmlns:a16="http://schemas.microsoft.com/office/drawing/2014/main" id="{00000000-0008-0000-0000-00003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4" name="TextBox 3">
          <a:extLst>
            <a:ext uri="{FF2B5EF4-FFF2-40B4-BE49-F238E27FC236}">
              <a16:creationId xmlns:a16="http://schemas.microsoft.com/office/drawing/2014/main" id="{00000000-0008-0000-0000-00003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5" name="TextBox 3">
          <a:extLst>
            <a:ext uri="{FF2B5EF4-FFF2-40B4-BE49-F238E27FC236}">
              <a16:creationId xmlns:a16="http://schemas.microsoft.com/office/drawing/2014/main" id="{00000000-0008-0000-0000-00003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6" name="TextBox 3">
          <a:extLst>
            <a:ext uri="{FF2B5EF4-FFF2-40B4-BE49-F238E27FC236}">
              <a16:creationId xmlns:a16="http://schemas.microsoft.com/office/drawing/2014/main" id="{00000000-0008-0000-0000-00003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7" name="TextBox 3">
          <a:extLst>
            <a:ext uri="{FF2B5EF4-FFF2-40B4-BE49-F238E27FC236}">
              <a16:creationId xmlns:a16="http://schemas.microsoft.com/office/drawing/2014/main" id="{00000000-0008-0000-0000-00003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28" name="TextBox 3">
          <a:extLst>
            <a:ext uri="{FF2B5EF4-FFF2-40B4-BE49-F238E27FC236}">
              <a16:creationId xmlns:a16="http://schemas.microsoft.com/office/drawing/2014/main" id="{00000000-0008-0000-0000-00003C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9" name="TextBox 3">
          <a:extLst>
            <a:ext uri="{FF2B5EF4-FFF2-40B4-BE49-F238E27FC236}">
              <a16:creationId xmlns:a16="http://schemas.microsoft.com/office/drawing/2014/main" id="{00000000-0008-0000-0000-00003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0" name="TextBox 3">
          <a:extLst>
            <a:ext uri="{FF2B5EF4-FFF2-40B4-BE49-F238E27FC236}">
              <a16:creationId xmlns:a16="http://schemas.microsoft.com/office/drawing/2014/main" id="{00000000-0008-0000-0000-00003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1" name="TextBox 3">
          <a:extLst>
            <a:ext uri="{FF2B5EF4-FFF2-40B4-BE49-F238E27FC236}">
              <a16:creationId xmlns:a16="http://schemas.microsoft.com/office/drawing/2014/main" id="{00000000-0008-0000-0000-00003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2" name="TextBox 3">
          <a:extLst>
            <a:ext uri="{FF2B5EF4-FFF2-40B4-BE49-F238E27FC236}">
              <a16:creationId xmlns:a16="http://schemas.microsoft.com/office/drawing/2014/main" id="{00000000-0008-0000-0000-00004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3" name="TextBox 3">
          <a:extLst>
            <a:ext uri="{FF2B5EF4-FFF2-40B4-BE49-F238E27FC236}">
              <a16:creationId xmlns:a16="http://schemas.microsoft.com/office/drawing/2014/main" id="{00000000-0008-0000-0000-00004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4" name="TextBox 3">
          <a:extLst>
            <a:ext uri="{FF2B5EF4-FFF2-40B4-BE49-F238E27FC236}">
              <a16:creationId xmlns:a16="http://schemas.microsoft.com/office/drawing/2014/main" id="{00000000-0008-0000-0000-00004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5" name="TextBox 3">
          <a:extLst>
            <a:ext uri="{FF2B5EF4-FFF2-40B4-BE49-F238E27FC236}">
              <a16:creationId xmlns:a16="http://schemas.microsoft.com/office/drawing/2014/main" id="{00000000-0008-0000-0000-00004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36" name="TextBox 3">
          <a:extLst>
            <a:ext uri="{FF2B5EF4-FFF2-40B4-BE49-F238E27FC236}">
              <a16:creationId xmlns:a16="http://schemas.microsoft.com/office/drawing/2014/main" id="{00000000-0008-0000-0000-00004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7" name="TextBox 3">
          <a:extLst>
            <a:ext uri="{FF2B5EF4-FFF2-40B4-BE49-F238E27FC236}">
              <a16:creationId xmlns:a16="http://schemas.microsoft.com/office/drawing/2014/main" id="{00000000-0008-0000-0000-00004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8" name="TextBox 3">
          <a:extLst>
            <a:ext uri="{FF2B5EF4-FFF2-40B4-BE49-F238E27FC236}">
              <a16:creationId xmlns:a16="http://schemas.microsoft.com/office/drawing/2014/main" id="{00000000-0008-0000-0000-00004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9" name="TextBox 3">
          <a:extLst>
            <a:ext uri="{FF2B5EF4-FFF2-40B4-BE49-F238E27FC236}">
              <a16:creationId xmlns:a16="http://schemas.microsoft.com/office/drawing/2014/main" id="{00000000-0008-0000-0000-00004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0" name="TextBox 3">
          <a:extLst>
            <a:ext uri="{FF2B5EF4-FFF2-40B4-BE49-F238E27FC236}">
              <a16:creationId xmlns:a16="http://schemas.microsoft.com/office/drawing/2014/main" id="{00000000-0008-0000-0000-00004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1" name="TextBox 3">
          <a:extLst>
            <a:ext uri="{FF2B5EF4-FFF2-40B4-BE49-F238E27FC236}">
              <a16:creationId xmlns:a16="http://schemas.microsoft.com/office/drawing/2014/main" id="{00000000-0008-0000-0000-00004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2" name="TextBox 3">
          <a:extLst>
            <a:ext uri="{FF2B5EF4-FFF2-40B4-BE49-F238E27FC236}">
              <a16:creationId xmlns:a16="http://schemas.microsoft.com/office/drawing/2014/main" id="{00000000-0008-0000-0000-00004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3" name="TextBox 3">
          <a:extLst>
            <a:ext uri="{FF2B5EF4-FFF2-40B4-BE49-F238E27FC236}">
              <a16:creationId xmlns:a16="http://schemas.microsoft.com/office/drawing/2014/main" id="{00000000-0008-0000-0000-00004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4" name="TextBox 3">
          <a:extLst>
            <a:ext uri="{FF2B5EF4-FFF2-40B4-BE49-F238E27FC236}">
              <a16:creationId xmlns:a16="http://schemas.microsoft.com/office/drawing/2014/main" id="{00000000-0008-0000-0000-00004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5" name="TextBox 3">
          <a:extLst>
            <a:ext uri="{FF2B5EF4-FFF2-40B4-BE49-F238E27FC236}">
              <a16:creationId xmlns:a16="http://schemas.microsoft.com/office/drawing/2014/main" id="{00000000-0008-0000-0000-00004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6" name="TextBox 3">
          <a:extLst>
            <a:ext uri="{FF2B5EF4-FFF2-40B4-BE49-F238E27FC236}">
              <a16:creationId xmlns:a16="http://schemas.microsoft.com/office/drawing/2014/main" id="{00000000-0008-0000-0000-00004E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7" name="TextBox 3">
          <a:extLst>
            <a:ext uri="{FF2B5EF4-FFF2-40B4-BE49-F238E27FC236}">
              <a16:creationId xmlns:a16="http://schemas.microsoft.com/office/drawing/2014/main" id="{00000000-0008-0000-0000-00004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8" name="TextBox 3">
          <a:extLst>
            <a:ext uri="{FF2B5EF4-FFF2-40B4-BE49-F238E27FC236}">
              <a16:creationId xmlns:a16="http://schemas.microsoft.com/office/drawing/2014/main" id="{00000000-0008-0000-0000-00005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9" name="TextBox 3">
          <a:extLst>
            <a:ext uri="{FF2B5EF4-FFF2-40B4-BE49-F238E27FC236}">
              <a16:creationId xmlns:a16="http://schemas.microsoft.com/office/drawing/2014/main" id="{00000000-0008-0000-0000-000051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0" name="TextBox 3">
          <a:extLst>
            <a:ext uri="{FF2B5EF4-FFF2-40B4-BE49-F238E27FC236}">
              <a16:creationId xmlns:a16="http://schemas.microsoft.com/office/drawing/2014/main" id="{00000000-0008-0000-0000-00005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51" name="TextBox 3">
          <a:extLst>
            <a:ext uri="{FF2B5EF4-FFF2-40B4-BE49-F238E27FC236}">
              <a16:creationId xmlns:a16="http://schemas.microsoft.com/office/drawing/2014/main" id="{00000000-0008-0000-0000-00005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2" name="TextBox 3">
          <a:extLst>
            <a:ext uri="{FF2B5EF4-FFF2-40B4-BE49-F238E27FC236}">
              <a16:creationId xmlns:a16="http://schemas.microsoft.com/office/drawing/2014/main" id="{00000000-0008-0000-0000-00005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3" name="TextBox 3">
          <a:extLst>
            <a:ext uri="{FF2B5EF4-FFF2-40B4-BE49-F238E27FC236}">
              <a16:creationId xmlns:a16="http://schemas.microsoft.com/office/drawing/2014/main" id="{00000000-0008-0000-0000-00005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4" name="TextBox 3">
          <a:extLst>
            <a:ext uri="{FF2B5EF4-FFF2-40B4-BE49-F238E27FC236}">
              <a16:creationId xmlns:a16="http://schemas.microsoft.com/office/drawing/2014/main" id="{00000000-0008-0000-0000-00005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5" name="TextBox 3">
          <a:extLst>
            <a:ext uri="{FF2B5EF4-FFF2-40B4-BE49-F238E27FC236}">
              <a16:creationId xmlns:a16="http://schemas.microsoft.com/office/drawing/2014/main" id="{00000000-0008-0000-0000-00005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6" name="TextBox 3">
          <a:extLst>
            <a:ext uri="{FF2B5EF4-FFF2-40B4-BE49-F238E27FC236}">
              <a16:creationId xmlns:a16="http://schemas.microsoft.com/office/drawing/2014/main" id="{00000000-0008-0000-0000-00005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57" name="TextBox 3">
          <a:extLst>
            <a:ext uri="{FF2B5EF4-FFF2-40B4-BE49-F238E27FC236}">
              <a16:creationId xmlns:a16="http://schemas.microsoft.com/office/drawing/2014/main" id="{00000000-0008-0000-0000-00005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8" name="TextBox 3">
          <a:extLst>
            <a:ext uri="{FF2B5EF4-FFF2-40B4-BE49-F238E27FC236}">
              <a16:creationId xmlns:a16="http://schemas.microsoft.com/office/drawing/2014/main" id="{00000000-0008-0000-0000-00005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9" name="TextBox 3">
          <a:extLst>
            <a:ext uri="{FF2B5EF4-FFF2-40B4-BE49-F238E27FC236}">
              <a16:creationId xmlns:a16="http://schemas.microsoft.com/office/drawing/2014/main" id="{00000000-0008-0000-0000-00005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0" name="TextBox 3">
          <a:extLst>
            <a:ext uri="{FF2B5EF4-FFF2-40B4-BE49-F238E27FC236}">
              <a16:creationId xmlns:a16="http://schemas.microsoft.com/office/drawing/2014/main" id="{00000000-0008-0000-0000-00005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1" name="TextBox 3">
          <a:extLst>
            <a:ext uri="{FF2B5EF4-FFF2-40B4-BE49-F238E27FC236}">
              <a16:creationId xmlns:a16="http://schemas.microsoft.com/office/drawing/2014/main" id="{00000000-0008-0000-0000-00005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2" name="TextBox 3">
          <a:extLst>
            <a:ext uri="{FF2B5EF4-FFF2-40B4-BE49-F238E27FC236}">
              <a16:creationId xmlns:a16="http://schemas.microsoft.com/office/drawing/2014/main" id="{00000000-0008-0000-0000-00005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3" name="TextBox 3">
          <a:extLst>
            <a:ext uri="{FF2B5EF4-FFF2-40B4-BE49-F238E27FC236}">
              <a16:creationId xmlns:a16="http://schemas.microsoft.com/office/drawing/2014/main" id="{00000000-0008-0000-0000-00005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4" name="TextBox 3">
          <a:extLst>
            <a:ext uri="{FF2B5EF4-FFF2-40B4-BE49-F238E27FC236}">
              <a16:creationId xmlns:a16="http://schemas.microsoft.com/office/drawing/2014/main" id="{00000000-0008-0000-0000-00006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5" name="TextBox 3">
          <a:extLst>
            <a:ext uri="{FF2B5EF4-FFF2-40B4-BE49-F238E27FC236}">
              <a16:creationId xmlns:a16="http://schemas.microsoft.com/office/drawing/2014/main" id="{00000000-0008-0000-0000-00006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6" name="TextBox 3">
          <a:extLst>
            <a:ext uri="{FF2B5EF4-FFF2-40B4-BE49-F238E27FC236}">
              <a16:creationId xmlns:a16="http://schemas.microsoft.com/office/drawing/2014/main" id="{00000000-0008-0000-0000-00006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7" name="TextBox 3">
          <a:extLst>
            <a:ext uri="{FF2B5EF4-FFF2-40B4-BE49-F238E27FC236}">
              <a16:creationId xmlns:a16="http://schemas.microsoft.com/office/drawing/2014/main" id="{00000000-0008-0000-0000-00006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8" name="TextBox 3">
          <a:extLst>
            <a:ext uri="{FF2B5EF4-FFF2-40B4-BE49-F238E27FC236}">
              <a16:creationId xmlns:a16="http://schemas.microsoft.com/office/drawing/2014/main" id="{00000000-0008-0000-0000-00006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9" name="TextBox 3">
          <a:extLst>
            <a:ext uri="{FF2B5EF4-FFF2-40B4-BE49-F238E27FC236}">
              <a16:creationId xmlns:a16="http://schemas.microsoft.com/office/drawing/2014/main" id="{00000000-0008-0000-0000-00006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0" name="TextBox 3">
          <a:extLst>
            <a:ext uri="{FF2B5EF4-FFF2-40B4-BE49-F238E27FC236}">
              <a16:creationId xmlns:a16="http://schemas.microsoft.com/office/drawing/2014/main" id="{00000000-0008-0000-0000-000066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1" name="TextBox 3">
          <a:extLst>
            <a:ext uri="{FF2B5EF4-FFF2-40B4-BE49-F238E27FC236}">
              <a16:creationId xmlns:a16="http://schemas.microsoft.com/office/drawing/2014/main" id="{00000000-0008-0000-0000-00006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2" name="TextBox 3">
          <a:extLst>
            <a:ext uri="{FF2B5EF4-FFF2-40B4-BE49-F238E27FC236}">
              <a16:creationId xmlns:a16="http://schemas.microsoft.com/office/drawing/2014/main" id="{00000000-0008-0000-0000-000068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3" name="TextBox 3">
          <a:extLst>
            <a:ext uri="{FF2B5EF4-FFF2-40B4-BE49-F238E27FC236}">
              <a16:creationId xmlns:a16="http://schemas.microsoft.com/office/drawing/2014/main" id="{00000000-0008-0000-0000-00006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4" name="TextBox 3">
          <a:extLst>
            <a:ext uri="{FF2B5EF4-FFF2-40B4-BE49-F238E27FC236}">
              <a16:creationId xmlns:a16="http://schemas.microsoft.com/office/drawing/2014/main" id="{00000000-0008-0000-0000-00006A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5" name="TextBox 3">
          <a:extLst>
            <a:ext uri="{FF2B5EF4-FFF2-40B4-BE49-F238E27FC236}">
              <a16:creationId xmlns:a16="http://schemas.microsoft.com/office/drawing/2014/main" id="{00000000-0008-0000-0000-00006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6" name="TextBox 3">
          <a:extLst>
            <a:ext uri="{FF2B5EF4-FFF2-40B4-BE49-F238E27FC236}">
              <a16:creationId xmlns:a16="http://schemas.microsoft.com/office/drawing/2014/main" id="{00000000-0008-0000-0000-00006C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7" name="TextBox 3">
          <a:extLst>
            <a:ext uri="{FF2B5EF4-FFF2-40B4-BE49-F238E27FC236}">
              <a16:creationId xmlns:a16="http://schemas.microsoft.com/office/drawing/2014/main" id="{00000000-0008-0000-0000-00006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8" name="TextBox 3">
          <a:extLst>
            <a:ext uri="{FF2B5EF4-FFF2-40B4-BE49-F238E27FC236}">
              <a16:creationId xmlns:a16="http://schemas.microsoft.com/office/drawing/2014/main" id="{00000000-0008-0000-0000-00006E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9" name="TextBox 3">
          <a:extLst>
            <a:ext uri="{FF2B5EF4-FFF2-40B4-BE49-F238E27FC236}">
              <a16:creationId xmlns:a16="http://schemas.microsoft.com/office/drawing/2014/main" id="{00000000-0008-0000-0000-00006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0" name="TextBox 3">
          <a:extLst>
            <a:ext uri="{FF2B5EF4-FFF2-40B4-BE49-F238E27FC236}">
              <a16:creationId xmlns:a16="http://schemas.microsoft.com/office/drawing/2014/main" id="{00000000-0008-0000-0000-00007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1" name="TextBox 3">
          <a:extLst>
            <a:ext uri="{FF2B5EF4-FFF2-40B4-BE49-F238E27FC236}">
              <a16:creationId xmlns:a16="http://schemas.microsoft.com/office/drawing/2014/main" id="{00000000-0008-0000-0000-00007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2" name="TextBox 3">
          <a:extLst>
            <a:ext uri="{FF2B5EF4-FFF2-40B4-BE49-F238E27FC236}">
              <a16:creationId xmlns:a16="http://schemas.microsoft.com/office/drawing/2014/main" id="{00000000-0008-0000-0000-00007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3" name="TextBox 3">
          <a:extLst>
            <a:ext uri="{FF2B5EF4-FFF2-40B4-BE49-F238E27FC236}">
              <a16:creationId xmlns:a16="http://schemas.microsoft.com/office/drawing/2014/main" id="{00000000-0008-0000-0000-00007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4" name="TextBox 3">
          <a:extLst>
            <a:ext uri="{FF2B5EF4-FFF2-40B4-BE49-F238E27FC236}">
              <a16:creationId xmlns:a16="http://schemas.microsoft.com/office/drawing/2014/main" id="{00000000-0008-0000-0000-00007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5" name="TextBox 3">
          <a:extLst>
            <a:ext uri="{FF2B5EF4-FFF2-40B4-BE49-F238E27FC236}">
              <a16:creationId xmlns:a16="http://schemas.microsoft.com/office/drawing/2014/main" id="{00000000-0008-0000-0000-00007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6" name="TextBox 3">
          <a:extLst>
            <a:ext uri="{FF2B5EF4-FFF2-40B4-BE49-F238E27FC236}">
              <a16:creationId xmlns:a16="http://schemas.microsoft.com/office/drawing/2014/main" id="{00000000-0008-0000-0000-00007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7" name="TextBox 3">
          <a:extLst>
            <a:ext uri="{FF2B5EF4-FFF2-40B4-BE49-F238E27FC236}">
              <a16:creationId xmlns:a16="http://schemas.microsoft.com/office/drawing/2014/main" id="{00000000-0008-0000-0000-00007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8" name="TextBox 3">
          <a:extLst>
            <a:ext uri="{FF2B5EF4-FFF2-40B4-BE49-F238E27FC236}">
              <a16:creationId xmlns:a16="http://schemas.microsoft.com/office/drawing/2014/main" id="{00000000-0008-0000-0000-00007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9" name="TextBox 3">
          <a:extLst>
            <a:ext uri="{FF2B5EF4-FFF2-40B4-BE49-F238E27FC236}">
              <a16:creationId xmlns:a16="http://schemas.microsoft.com/office/drawing/2014/main" id="{00000000-0008-0000-0000-00007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0" name="TextBox 3">
          <a:extLst>
            <a:ext uri="{FF2B5EF4-FFF2-40B4-BE49-F238E27FC236}">
              <a16:creationId xmlns:a16="http://schemas.microsoft.com/office/drawing/2014/main" id="{00000000-0008-0000-0000-00007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2" name="TextBox 3">
          <a:extLst>
            <a:ext uri="{FF2B5EF4-FFF2-40B4-BE49-F238E27FC236}">
              <a16:creationId xmlns:a16="http://schemas.microsoft.com/office/drawing/2014/main" id="{00000000-0008-0000-0000-00007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3" name="TextBox 3">
          <a:extLst>
            <a:ext uri="{FF2B5EF4-FFF2-40B4-BE49-F238E27FC236}">
              <a16:creationId xmlns:a16="http://schemas.microsoft.com/office/drawing/2014/main" id="{00000000-0008-0000-0000-00007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4" name="TextBox 3">
          <a:extLst>
            <a:ext uri="{FF2B5EF4-FFF2-40B4-BE49-F238E27FC236}">
              <a16:creationId xmlns:a16="http://schemas.microsoft.com/office/drawing/2014/main" id="{00000000-0008-0000-0000-00007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5" name="TextBox 3">
          <a:extLst>
            <a:ext uri="{FF2B5EF4-FFF2-40B4-BE49-F238E27FC236}">
              <a16:creationId xmlns:a16="http://schemas.microsoft.com/office/drawing/2014/main" id="{00000000-0008-0000-0000-00007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6" name="TextBox 3">
          <a:extLst>
            <a:ext uri="{FF2B5EF4-FFF2-40B4-BE49-F238E27FC236}">
              <a16:creationId xmlns:a16="http://schemas.microsoft.com/office/drawing/2014/main" id="{00000000-0008-0000-0000-00008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7" name="TextBox 3">
          <a:extLst>
            <a:ext uri="{FF2B5EF4-FFF2-40B4-BE49-F238E27FC236}">
              <a16:creationId xmlns:a16="http://schemas.microsoft.com/office/drawing/2014/main" id="{00000000-0008-0000-0000-00008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8" name="TextBox 3">
          <a:extLst>
            <a:ext uri="{FF2B5EF4-FFF2-40B4-BE49-F238E27FC236}">
              <a16:creationId xmlns:a16="http://schemas.microsoft.com/office/drawing/2014/main" id="{00000000-0008-0000-0000-00008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99" name="TextBox 3">
          <a:extLst>
            <a:ext uri="{FF2B5EF4-FFF2-40B4-BE49-F238E27FC236}">
              <a16:creationId xmlns:a16="http://schemas.microsoft.com/office/drawing/2014/main" id="{00000000-0008-0000-0000-00008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0" name="TextBox 3">
          <a:extLst>
            <a:ext uri="{FF2B5EF4-FFF2-40B4-BE49-F238E27FC236}">
              <a16:creationId xmlns:a16="http://schemas.microsoft.com/office/drawing/2014/main" id="{00000000-0008-0000-0000-00008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1" name="TextBox 3">
          <a:extLst>
            <a:ext uri="{FF2B5EF4-FFF2-40B4-BE49-F238E27FC236}">
              <a16:creationId xmlns:a16="http://schemas.microsoft.com/office/drawing/2014/main" id="{00000000-0008-0000-0000-00008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2" name="TextBox 3">
          <a:extLst>
            <a:ext uri="{FF2B5EF4-FFF2-40B4-BE49-F238E27FC236}">
              <a16:creationId xmlns:a16="http://schemas.microsoft.com/office/drawing/2014/main" id="{00000000-0008-0000-0000-00008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3" name="TextBox 3">
          <a:extLst>
            <a:ext uri="{FF2B5EF4-FFF2-40B4-BE49-F238E27FC236}">
              <a16:creationId xmlns:a16="http://schemas.microsoft.com/office/drawing/2014/main" id="{00000000-0008-0000-0000-00008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4" name="TextBox 3">
          <a:extLst>
            <a:ext uri="{FF2B5EF4-FFF2-40B4-BE49-F238E27FC236}">
              <a16:creationId xmlns:a16="http://schemas.microsoft.com/office/drawing/2014/main" id="{00000000-0008-0000-0000-00008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5" name="TextBox 3">
          <a:extLst>
            <a:ext uri="{FF2B5EF4-FFF2-40B4-BE49-F238E27FC236}">
              <a16:creationId xmlns:a16="http://schemas.microsoft.com/office/drawing/2014/main" id="{00000000-0008-0000-0000-00008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6" name="TextBox 3">
          <a:extLst>
            <a:ext uri="{FF2B5EF4-FFF2-40B4-BE49-F238E27FC236}">
              <a16:creationId xmlns:a16="http://schemas.microsoft.com/office/drawing/2014/main" id="{00000000-0008-0000-0000-00008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7" name="TextBox 3">
          <a:extLst>
            <a:ext uri="{FF2B5EF4-FFF2-40B4-BE49-F238E27FC236}">
              <a16:creationId xmlns:a16="http://schemas.microsoft.com/office/drawing/2014/main" id="{00000000-0008-0000-0000-00008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8" name="TextBox 3">
          <a:extLst>
            <a:ext uri="{FF2B5EF4-FFF2-40B4-BE49-F238E27FC236}">
              <a16:creationId xmlns:a16="http://schemas.microsoft.com/office/drawing/2014/main" id="{00000000-0008-0000-0000-00008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9" name="TextBox 3">
          <a:extLst>
            <a:ext uri="{FF2B5EF4-FFF2-40B4-BE49-F238E27FC236}">
              <a16:creationId xmlns:a16="http://schemas.microsoft.com/office/drawing/2014/main" id="{00000000-0008-0000-0000-00008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10" name="TextBox 3">
          <a:extLst>
            <a:ext uri="{FF2B5EF4-FFF2-40B4-BE49-F238E27FC236}">
              <a16:creationId xmlns:a16="http://schemas.microsoft.com/office/drawing/2014/main" id="{00000000-0008-0000-0000-00008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11" name="TextBox 3">
          <a:extLst>
            <a:ext uri="{FF2B5EF4-FFF2-40B4-BE49-F238E27FC236}">
              <a16:creationId xmlns:a16="http://schemas.microsoft.com/office/drawing/2014/main" id="{00000000-0008-0000-0000-00008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12" name="TextBox 3">
          <a:extLst>
            <a:ext uri="{FF2B5EF4-FFF2-40B4-BE49-F238E27FC236}">
              <a16:creationId xmlns:a16="http://schemas.microsoft.com/office/drawing/2014/main" id="{00000000-0008-0000-0000-00009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13" name="TextBox 3">
          <a:extLst>
            <a:ext uri="{FF2B5EF4-FFF2-40B4-BE49-F238E27FC236}">
              <a16:creationId xmlns:a16="http://schemas.microsoft.com/office/drawing/2014/main" id="{00000000-0008-0000-0000-00009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4" name="Text Box 22">
          <a:extLst>
            <a:ext uri="{FF2B5EF4-FFF2-40B4-BE49-F238E27FC236}">
              <a16:creationId xmlns:a16="http://schemas.microsoft.com/office/drawing/2014/main" id="{00000000-0008-0000-0000-00009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5" name="Text Box 23">
          <a:extLst>
            <a:ext uri="{FF2B5EF4-FFF2-40B4-BE49-F238E27FC236}">
              <a16:creationId xmlns:a16="http://schemas.microsoft.com/office/drawing/2014/main" id="{00000000-0008-0000-0000-00009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6" name="Text Box 24">
          <a:extLst>
            <a:ext uri="{FF2B5EF4-FFF2-40B4-BE49-F238E27FC236}">
              <a16:creationId xmlns:a16="http://schemas.microsoft.com/office/drawing/2014/main" id="{00000000-0008-0000-0000-00009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7" name="Text Box 25">
          <a:extLst>
            <a:ext uri="{FF2B5EF4-FFF2-40B4-BE49-F238E27FC236}">
              <a16:creationId xmlns:a16="http://schemas.microsoft.com/office/drawing/2014/main" id="{00000000-0008-0000-0000-00009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8" name="Text Box 26">
          <a:extLst>
            <a:ext uri="{FF2B5EF4-FFF2-40B4-BE49-F238E27FC236}">
              <a16:creationId xmlns:a16="http://schemas.microsoft.com/office/drawing/2014/main" id="{00000000-0008-0000-0000-00009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9" name="Text Box 27">
          <a:extLst>
            <a:ext uri="{FF2B5EF4-FFF2-40B4-BE49-F238E27FC236}">
              <a16:creationId xmlns:a16="http://schemas.microsoft.com/office/drawing/2014/main" id="{00000000-0008-0000-0000-00009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0" name="Text Box 28">
          <a:extLst>
            <a:ext uri="{FF2B5EF4-FFF2-40B4-BE49-F238E27FC236}">
              <a16:creationId xmlns:a16="http://schemas.microsoft.com/office/drawing/2014/main" id="{00000000-0008-0000-0000-00009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1" name="Text Box 29">
          <a:extLst>
            <a:ext uri="{FF2B5EF4-FFF2-40B4-BE49-F238E27FC236}">
              <a16:creationId xmlns:a16="http://schemas.microsoft.com/office/drawing/2014/main" id="{00000000-0008-0000-0000-00009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2" name="Text Box 14">
          <a:extLst>
            <a:ext uri="{FF2B5EF4-FFF2-40B4-BE49-F238E27FC236}">
              <a16:creationId xmlns:a16="http://schemas.microsoft.com/office/drawing/2014/main" id="{00000000-0008-0000-0000-00009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3" name="Text Box 15">
          <a:extLst>
            <a:ext uri="{FF2B5EF4-FFF2-40B4-BE49-F238E27FC236}">
              <a16:creationId xmlns:a16="http://schemas.microsoft.com/office/drawing/2014/main" id="{00000000-0008-0000-0000-00009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4" name="Text Box 16">
          <a:extLst>
            <a:ext uri="{FF2B5EF4-FFF2-40B4-BE49-F238E27FC236}">
              <a16:creationId xmlns:a16="http://schemas.microsoft.com/office/drawing/2014/main" id="{00000000-0008-0000-0000-00009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5" name="Text Box 17">
          <a:extLst>
            <a:ext uri="{FF2B5EF4-FFF2-40B4-BE49-F238E27FC236}">
              <a16:creationId xmlns:a16="http://schemas.microsoft.com/office/drawing/2014/main" id="{00000000-0008-0000-0000-00009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6" name="Text Box 18">
          <a:extLst>
            <a:ext uri="{FF2B5EF4-FFF2-40B4-BE49-F238E27FC236}">
              <a16:creationId xmlns:a16="http://schemas.microsoft.com/office/drawing/2014/main" id="{00000000-0008-0000-0000-00009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7" name="Text Box 19">
          <a:extLst>
            <a:ext uri="{FF2B5EF4-FFF2-40B4-BE49-F238E27FC236}">
              <a16:creationId xmlns:a16="http://schemas.microsoft.com/office/drawing/2014/main" id="{00000000-0008-0000-0000-00009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8" name="Text Box 20">
          <a:extLst>
            <a:ext uri="{FF2B5EF4-FFF2-40B4-BE49-F238E27FC236}">
              <a16:creationId xmlns:a16="http://schemas.microsoft.com/office/drawing/2014/main" id="{00000000-0008-0000-0000-0000A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9" name="Text Box 21">
          <a:extLst>
            <a:ext uri="{FF2B5EF4-FFF2-40B4-BE49-F238E27FC236}">
              <a16:creationId xmlns:a16="http://schemas.microsoft.com/office/drawing/2014/main" id="{00000000-0008-0000-0000-0000A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0" name="Text Box 14">
          <a:extLst>
            <a:ext uri="{FF2B5EF4-FFF2-40B4-BE49-F238E27FC236}">
              <a16:creationId xmlns:a16="http://schemas.microsoft.com/office/drawing/2014/main" id="{00000000-0008-0000-0000-0000A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1" name="Text Box 15">
          <a:extLst>
            <a:ext uri="{FF2B5EF4-FFF2-40B4-BE49-F238E27FC236}">
              <a16:creationId xmlns:a16="http://schemas.microsoft.com/office/drawing/2014/main" id="{00000000-0008-0000-0000-0000A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2" name="Text Box 16">
          <a:extLst>
            <a:ext uri="{FF2B5EF4-FFF2-40B4-BE49-F238E27FC236}">
              <a16:creationId xmlns:a16="http://schemas.microsoft.com/office/drawing/2014/main" id="{00000000-0008-0000-0000-0000A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3" name="Text Box 17">
          <a:extLst>
            <a:ext uri="{FF2B5EF4-FFF2-40B4-BE49-F238E27FC236}">
              <a16:creationId xmlns:a16="http://schemas.microsoft.com/office/drawing/2014/main" id="{00000000-0008-0000-0000-0000A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4" name="Text Box 18">
          <a:extLst>
            <a:ext uri="{FF2B5EF4-FFF2-40B4-BE49-F238E27FC236}">
              <a16:creationId xmlns:a16="http://schemas.microsoft.com/office/drawing/2014/main" id="{00000000-0008-0000-0000-0000A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5" name="Text Box 19">
          <a:extLst>
            <a:ext uri="{FF2B5EF4-FFF2-40B4-BE49-F238E27FC236}">
              <a16:creationId xmlns:a16="http://schemas.microsoft.com/office/drawing/2014/main" id="{00000000-0008-0000-0000-0000A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6" name="Text Box 20">
          <a:extLst>
            <a:ext uri="{FF2B5EF4-FFF2-40B4-BE49-F238E27FC236}">
              <a16:creationId xmlns:a16="http://schemas.microsoft.com/office/drawing/2014/main" id="{00000000-0008-0000-0000-0000A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7" name="Text Box 21">
          <a:extLst>
            <a:ext uri="{FF2B5EF4-FFF2-40B4-BE49-F238E27FC236}">
              <a16:creationId xmlns:a16="http://schemas.microsoft.com/office/drawing/2014/main" id="{00000000-0008-0000-0000-0000A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8" name="Text Box 22">
          <a:extLst>
            <a:ext uri="{FF2B5EF4-FFF2-40B4-BE49-F238E27FC236}">
              <a16:creationId xmlns:a16="http://schemas.microsoft.com/office/drawing/2014/main" id="{00000000-0008-0000-0000-0000A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9" name="Text Box 23">
          <a:extLst>
            <a:ext uri="{FF2B5EF4-FFF2-40B4-BE49-F238E27FC236}">
              <a16:creationId xmlns:a16="http://schemas.microsoft.com/office/drawing/2014/main" id="{00000000-0008-0000-0000-0000A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0" name="Text Box 24">
          <a:extLst>
            <a:ext uri="{FF2B5EF4-FFF2-40B4-BE49-F238E27FC236}">
              <a16:creationId xmlns:a16="http://schemas.microsoft.com/office/drawing/2014/main" id="{00000000-0008-0000-0000-0000A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1" name="Text Box 25">
          <a:extLst>
            <a:ext uri="{FF2B5EF4-FFF2-40B4-BE49-F238E27FC236}">
              <a16:creationId xmlns:a16="http://schemas.microsoft.com/office/drawing/2014/main" id="{00000000-0008-0000-0000-0000A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2" name="Text Box 26">
          <a:extLst>
            <a:ext uri="{FF2B5EF4-FFF2-40B4-BE49-F238E27FC236}">
              <a16:creationId xmlns:a16="http://schemas.microsoft.com/office/drawing/2014/main" id="{00000000-0008-0000-0000-0000A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3" name="Text Box 27">
          <a:extLst>
            <a:ext uri="{FF2B5EF4-FFF2-40B4-BE49-F238E27FC236}">
              <a16:creationId xmlns:a16="http://schemas.microsoft.com/office/drawing/2014/main" id="{00000000-0008-0000-0000-0000A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4" name="Text Box 28">
          <a:extLst>
            <a:ext uri="{FF2B5EF4-FFF2-40B4-BE49-F238E27FC236}">
              <a16:creationId xmlns:a16="http://schemas.microsoft.com/office/drawing/2014/main" id="{00000000-0008-0000-0000-0000B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5" name="Text Box 29">
          <a:extLst>
            <a:ext uri="{FF2B5EF4-FFF2-40B4-BE49-F238E27FC236}">
              <a16:creationId xmlns:a16="http://schemas.microsoft.com/office/drawing/2014/main" id="{00000000-0008-0000-0000-0000B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6" name="Text Box 14">
          <a:extLst>
            <a:ext uri="{FF2B5EF4-FFF2-40B4-BE49-F238E27FC236}">
              <a16:creationId xmlns:a16="http://schemas.microsoft.com/office/drawing/2014/main" id="{00000000-0008-0000-0000-0000B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7" name="Text Box 15">
          <a:extLst>
            <a:ext uri="{FF2B5EF4-FFF2-40B4-BE49-F238E27FC236}">
              <a16:creationId xmlns:a16="http://schemas.microsoft.com/office/drawing/2014/main" id="{00000000-0008-0000-0000-0000B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8" name="Text Box 16">
          <a:extLst>
            <a:ext uri="{FF2B5EF4-FFF2-40B4-BE49-F238E27FC236}">
              <a16:creationId xmlns:a16="http://schemas.microsoft.com/office/drawing/2014/main" id="{00000000-0008-0000-0000-0000B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9" name="Text Box 17">
          <a:extLst>
            <a:ext uri="{FF2B5EF4-FFF2-40B4-BE49-F238E27FC236}">
              <a16:creationId xmlns:a16="http://schemas.microsoft.com/office/drawing/2014/main" id="{00000000-0008-0000-0000-0000B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0" name="Text Box 18">
          <a:extLst>
            <a:ext uri="{FF2B5EF4-FFF2-40B4-BE49-F238E27FC236}">
              <a16:creationId xmlns:a16="http://schemas.microsoft.com/office/drawing/2014/main" id="{00000000-0008-0000-0000-0000B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1" name="Text Box 19">
          <a:extLst>
            <a:ext uri="{FF2B5EF4-FFF2-40B4-BE49-F238E27FC236}">
              <a16:creationId xmlns:a16="http://schemas.microsoft.com/office/drawing/2014/main" id="{00000000-0008-0000-0000-0000B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2" name="Text Box 20">
          <a:extLst>
            <a:ext uri="{FF2B5EF4-FFF2-40B4-BE49-F238E27FC236}">
              <a16:creationId xmlns:a16="http://schemas.microsoft.com/office/drawing/2014/main" id="{00000000-0008-0000-0000-0000B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3" name="Text Box 21">
          <a:extLst>
            <a:ext uri="{FF2B5EF4-FFF2-40B4-BE49-F238E27FC236}">
              <a16:creationId xmlns:a16="http://schemas.microsoft.com/office/drawing/2014/main" id="{00000000-0008-0000-0000-0000B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4" name="Text Box 14">
          <a:extLst>
            <a:ext uri="{FF2B5EF4-FFF2-40B4-BE49-F238E27FC236}">
              <a16:creationId xmlns:a16="http://schemas.microsoft.com/office/drawing/2014/main" id="{00000000-0008-0000-0000-0000B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5" name="Text Box 15">
          <a:extLst>
            <a:ext uri="{FF2B5EF4-FFF2-40B4-BE49-F238E27FC236}">
              <a16:creationId xmlns:a16="http://schemas.microsoft.com/office/drawing/2014/main" id="{00000000-0008-0000-0000-0000B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6" name="Text Box 16">
          <a:extLst>
            <a:ext uri="{FF2B5EF4-FFF2-40B4-BE49-F238E27FC236}">
              <a16:creationId xmlns:a16="http://schemas.microsoft.com/office/drawing/2014/main" id="{00000000-0008-0000-0000-0000B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7" name="Text Box 17">
          <a:extLst>
            <a:ext uri="{FF2B5EF4-FFF2-40B4-BE49-F238E27FC236}">
              <a16:creationId xmlns:a16="http://schemas.microsoft.com/office/drawing/2014/main" id="{00000000-0008-0000-0000-0000B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8" name="Text Box 18">
          <a:extLst>
            <a:ext uri="{FF2B5EF4-FFF2-40B4-BE49-F238E27FC236}">
              <a16:creationId xmlns:a16="http://schemas.microsoft.com/office/drawing/2014/main" id="{00000000-0008-0000-0000-0000B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9" name="Text Box 19">
          <a:extLst>
            <a:ext uri="{FF2B5EF4-FFF2-40B4-BE49-F238E27FC236}">
              <a16:creationId xmlns:a16="http://schemas.microsoft.com/office/drawing/2014/main" id="{00000000-0008-0000-0000-0000B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0" name="Text Box 20">
          <a:extLst>
            <a:ext uri="{FF2B5EF4-FFF2-40B4-BE49-F238E27FC236}">
              <a16:creationId xmlns:a16="http://schemas.microsoft.com/office/drawing/2014/main" id="{00000000-0008-0000-0000-0000C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1" name="Text Box 21">
          <a:extLst>
            <a:ext uri="{FF2B5EF4-FFF2-40B4-BE49-F238E27FC236}">
              <a16:creationId xmlns:a16="http://schemas.microsoft.com/office/drawing/2014/main" id="{00000000-0008-0000-0000-0000C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2" name="Text Box 22">
          <a:extLst>
            <a:ext uri="{FF2B5EF4-FFF2-40B4-BE49-F238E27FC236}">
              <a16:creationId xmlns:a16="http://schemas.microsoft.com/office/drawing/2014/main" id="{00000000-0008-0000-0000-0000C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3" name="Text Box 23">
          <a:extLst>
            <a:ext uri="{FF2B5EF4-FFF2-40B4-BE49-F238E27FC236}">
              <a16:creationId xmlns:a16="http://schemas.microsoft.com/office/drawing/2014/main" id="{00000000-0008-0000-0000-0000C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4" name="Text Box 24">
          <a:extLst>
            <a:ext uri="{FF2B5EF4-FFF2-40B4-BE49-F238E27FC236}">
              <a16:creationId xmlns:a16="http://schemas.microsoft.com/office/drawing/2014/main" id="{00000000-0008-0000-0000-0000C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5" name="Text Box 25">
          <a:extLst>
            <a:ext uri="{FF2B5EF4-FFF2-40B4-BE49-F238E27FC236}">
              <a16:creationId xmlns:a16="http://schemas.microsoft.com/office/drawing/2014/main" id="{00000000-0008-0000-0000-0000C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6" name="Text Box 26">
          <a:extLst>
            <a:ext uri="{FF2B5EF4-FFF2-40B4-BE49-F238E27FC236}">
              <a16:creationId xmlns:a16="http://schemas.microsoft.com/office/drawing/2014/main" id="{00000000-0008-0000-0000-0000C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7" name="Text Box 27">
          <a:extLst>
            <a:ext uri="{FF2B5EF4-FFF2-40B4-BE49-F238E27FC236}">
              <a16:creationId xmlns:a16="http://schemas.microsoft.com/office/drawing/2014/main" id="{00000000-0008-0000-0000-0000C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8" name="Text Box 28">
          <a:extLst>
            <a:ext uri="{FF2B5EF4-FFF2-40B4-BE49-F238E27FC236}">
              <a16:creationId xmlns:a16="http://schemas.microsoft.com/office/drawing/2014/main" id="{00000000-0008-0000-0000-0000C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9" name="Text Box 29">
          <a:extLst>
            <a:ext uri="{FF2B5EF4-FFF2-40B4-BE49-F238E27FC236}">
              <a16:creationId xmlns:a16="http://schemas.microsoft.com/office/drawing/2014/main" id="{00000000-0008-0000-0000-0000C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0" name="Text Box 14">
          <a:extLst>
            <a:ext uri="{FF2B5EF4-FFF2-40B4-BE49-F238E27FC236}">
              <a16:creationId xmlns:a16="http://schemas.microsoft.com/office/drawing/2014/main" id="{00000000-0008-0000-0000-0000C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1" name="Text Box 15">
          <a:extLst>
            <a:ext uri="{FF2B5EF4-FFF2-40B4-BE49-F238E27FC236}">
              <a16:creationId xmlns:a16="http://schemas.microsoft.com/office/drawing/2014/main" id="{00000000-0008-0000-0000-0000C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2" name="Text Box 16">
          <a:extLst>
            <a:ext uri="{FF2B5EF4-FFF2-40B4-BE49-F238E27FC236}">
              <a16:creationId xmlns:a16="http://schemas.microsoft.com/office/drawing/2014/main" id="{00000000-0008-0000-0000-0000C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3" name="Text Box 17">
          <a:extLst>
            <a:ext uri="{FF2B5EF4-FFF2-40B4-BE49-F238E27FC236}">
              <a16:creationId xmlns:a16="http://schemas.microsoft.com/office/drawing/2014/main" id="{00000000-0008-0000-0000-0000C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4" name="Text Box 18">
          <a:extLst>
            <a:ext uri="{FF2B5EF4-FFF2-40B4-BE49-F238E27FC236}">
              <a16:creationId xmlns:a16="http://schemas.microsoft.com/office/drawing/2014/main" id="{00000000-0008-0000-0000-0000C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5" name="Text Box 19">
          <a:extLst>
            <a:ext uri="{FF2B5EF4-FFF2-40B4-BE49-F238E27FC236}">
              <a16:creationId xmlns:a16="http://schemas.microsoft.com/office/drawing/2014/main" id="{00000000-0008-0000-0000-0000C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6" name="Text Box 20">
          <a:extLst>
            <a:ext uri="{FF2B5EF4-FFF2-40B4-BE49-F238E27FC236}">
              <a16:creationId xmlns:a16="http://schemas.microsoft.com/office/drawing/2014/main" id="{00000000-0008-0000-0000-0000D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7" name="Text Box 21">
          <a:extLst>
            <a:ext uri="{FF2B5EF4-FFF2-40B4-BE49-F238E27FC236}">
              <a16:creationId xmlns:a16="http://schemas.microsoft.com/office/drawing/2014/main" id="{00000000-0008-0000-0000-0000D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8" name="Text Box 14">
          <a:extLst>
            <a:ext uri="{FF2B5EF4-FFF2-40B4-BE49-F238E27FC236}">
              <a16:creationId xmlns:a16="http://schemas.microsoft.com/office/drawing/2014/main" id="{00000000-0008-0000-0000-0000D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9" name="Text Box 15">
          <a:extLst>
            <a:ext uri="{FF2B5EF4-FFF2-40B4-BE49-F238E27FC236}">
              <a16:creationId xmlns:a16="http://schemas.microsoft.com/office/drawing/2014/main" id="{00000000-0008-0000-0000-0000D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0" name="Text Box 16">
          <a:extLst>
            <a:ext uri="{FF2B5EF4-FFF2-40B4-BE49-F238E27FC236}">
              <a16:creationId xmlns:a16="http://schemas.microsoft.com/office/drawing/2014/main" id="{00000000-0008-0000-0000-0000D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1" name="Text Box 17">
          <a:extLst>
            <a:ext uri="{FF2B5EF4-FFF2-40B4-BE49-F238E27FC236}">
              <a16:creationId xmlns:a16="http://schemas.microsoft.com/office/drawing/2014/main" id="{00000000-0008-0000-0000-0000D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2" name="Text Box 18">
          <a:extLst>
            <a:ext uri="{FF2B5EF4-FFF2-40B4-BE49-F238E27FC236}">
              <a16:creationId xmlns:a16="http://schemas.microsoft.com/office/drawing/2014/main" id="{00000000-0008-0000-0000-0000D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3" name="Text Box 19">
          <a:extLst>
            <a:ext uri="{FF2B5EF4-FFF2-40B4-BE49-F238E27FC236}">
              <a16:creationId xmlns:a16="http://schemas.microsoft.com/office/drawing/2014/main" id="{00000000-0008-0000-0000-0000D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4" name="Text Box 20">
          <a:extLst>
            <a:ext uri="{FF2B5EF4-FFF2-40B4-BE49-F238E27FC236}">
              <a16:creationId xmlns:a16="http://schemas.microsoft.com/office/drawing/2014/main" id="{00000000-0008-0000-0000-0000D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5" name="Text Box 21">
          <a:extLst>
            <a:ext uri="{FF2B5EF4-FFF2-40B4-BE49-F238E27FC236}">
              <a16:creationId xmlns:a16="http://schemas.microsoft.com/office/drawing/2014/main" id="{00000000-0008-0000-0000-0000D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86" name="TextBox 3">
          <a:extLst>
            <a:ext uri="{FF2B5EF4-FFF2-40B4-BE49-F238E27FC236}">
              <a16:creationId xmlns:a16="http://schemas.microsoft.com/office/drawing/2014/main" id="{00000000-0008-0000-0000-0000DA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87" name="TextBox 3">
          <a:extLst>
            <a:ext uri="{FF2B5EF4-FFF2-40B4-BE49-F238E27FC236}">
              <a16:creationId xmlns:a16="http://schemas.microsoft.com/office/drawing/2014/main" id="{00000000-0008-0000-0000-0000D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8" name="Text Box 22">
          <a:extLst>
            <a:ext uri="{FF2B5EF4-FFF2-40B4-BE49-F238E27FC236}">
              <a16:creationId xmlns:a16="http://schemas.microsoft.com/office/drawing/2014/main" id="{00000000-0008-0000-0000-0000D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9" name="Text Box 23">
          <a:extLst>
            <a:ext uri="{FF2B5EF4-FFF2-40B4-BE49-F238E27FC236}">
              <a16:creationId xmlns:a16="http://schemas.microsoft.com/office/drawing/2014/main" id="{00000000-0008-0000-0000-0000D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0" name="Text Box 24">
          <a:extLst>
            <a:ext uri="{FF2B5EF4-FFF2-40B4-BE49-F238E27FC236}">
              <a16:creationId xmlns:a16="http://schemas.microsoft.com/office/drawing/2014/main" id="{00000000-0008-0000-0000-0000D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1" name="Text Box 25">
          <a:extLst>
            <a:ext uri="{FF2B5EF4-FFF2-40B4-BE49-F238E27FC236}">
              <a16:creationId xmlns:a16="http://schemas.microsoft.com/office/drawing/2014/main" id="{00000000-0008-0000-0000-0000D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2" name="Text Box 26">
          <a:extLst>
            <a:ext uri="{FF2B5EF4-FFF2-40B4-BE49-F238E27FC236}">
              <a16:creationId xmlns:a16="http://schemas.microsoft.com/office/drawing/2014/main" id="{00000000-0008-0000-0000-0000E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3" name="Text Box 27">
          <a:extLst>
            <a:ext uri="{FF2B5EF4-FFF2-40B4-BE49-F238E27FC236}">
              <a16:creationId xmlns:a16="http://schemas.microsoft.com/office/drawing/2014/main" id="{00000000-0008-0000-0000-0000E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4" name="Text Box 28">
          <a:extLst>
            <a:ext uri="{FF2B5EF4-FFF2-40B4-BE49-F238E27FC236}">
              <a16:creationId xmlns:a16="http://schemas.microsoft.com/office/drawing/2014/main" id="{00000000-0008-0000-0000-0000E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5" name="Text Box 29">
          <a:extLst>
            <a:ext uri="{FF2B5EF4-FFF2-40B4-BE49-F238E27FC236}">
              <a16:creationId xmlns:a16="http://schemas.microsoft.com/office/drawing/2014/main" id="{00000000-0008-0000-0000-0000E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6" name="Text Box 14">
          <a:extLst>
            <a:ext uri="{FF2B5EF4-FFF2-40B4-BE49-F238E27FC236}">
              <a16:creationId xmlns:a16="http://schemas.microsoft.com/office/drawing/2014/main" id="{00000000-0008-0000-0000-0000E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7" name="Text Box 15">
          <a:extLst>
            <a:ext uri="{FF2B5EF4-FFF2-40B4-BE49-F238E27FC236}">
              <a16:creationId xmlns:a16="http://schemas.microsoft.com/office/drawing/2014/main" id="{00000000-0008-0000-0000-0000E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8" name="Text Box 16">
          <a:extLst>
            <a:ext uri="{FF2B5EF4-FFF2-40B4-BE49-F238E27FC236}">
              <a16:creationId xmlns:a16="http://schemas.microsoft.com/office/drawing/2014/main" id="{00000000-0008-0000-0000-0000E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9" name="Text Box 17">
          <a:extLst>
            <a:ext uri="{FF2B5EF4-FFF2-40B4-BE49-F238E27FC236}">
              <a16:creationId xmlns:a16="http://schemas.microsoft.com/office/drawing/2014/main" id="{00000000-0008-0000-0000-0000E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0" name="Text Box 18">
          <a:extLst>
            <a:ext uri="{FF2B5EF4-FFF2-40B4-BE49-F238E27FC236}">
              <a16:creationId xmlns:a16="http://schemas.microsoft.com/office/drawing/2014/main" id="{00000000-0008-0000-0000-0000E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1" name="Text Box 19">
          <a:extLst>
            <a:ext uri="{FF2B5EF4-FFF2-40B4-BE49-F238E27FC236}">
              <a16:creationId xmlns:a16="http://schemas.microsoft.com/office/drawing/2014/main" id="{00000000-0008-0000-0000-0000E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2" name="Text Box 20">
          <a:extLst>
            <a:ext uri="{FF2B5EF4-FFF2-40B4-BE49-F238E27FC236}">
              <a16:creationId xmlns:a16="http://schemas.microsoft.com/office/drawing/2014/main" id="{00000000-0008-0000-0000-0000E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3" name="Text Box 21">
          <a:extLst>
            <a:ext uri="{FF2B5EF4-FFF2-40B4-BE49-F238E27FC236}">
              <a16:creationId xmlns:a16="http://schemas.microsoft.com/office/drawing/2014/main" id="{00000000-0008-0000-0000-0000E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4" name="Text Box 14">
          <a:extLst>
            <a:ext uri="{FF2B5EF4-FFF2-40B4-BE49-F238E27FC236}">
              <a16:creationId xmlns:a16="http://schemas.microsoft.com/office/drawing/2014/main" id="{00000000-0008-0000-0000-0000E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5" name="Text Box 15">
          <a:extLst>
            <a:ext uri="{FF2B5EF4-FFF2-40B4-BE49-F238E27FC236}">
              <a16:creationId xmlns:a16="http://schemas.microsoft.com/office/drawing/2014/main" id="{00000000-0008-0000-0000-0000E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6" name="Text Box 16">
          <a:extLst>
            <a:ext uri="{FF2B5EF4-FFF2-40B4-BE49-F238E27FC236}">
              <a16:creationId xmlns:a16="http://schemas.microsoft.com/office/drawing/2014/main" id="{00000000-0008-0000-0000-0000E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7" name="Text Box 17">
          <a:extLst>
            <a:ext uri="{FF2B5EF4-FFF2-40B4-BE49-F238E27FC236}">
              <a16:creationId xmlns:a16="http://schemas.microsoft.com/office/drawing/2014/main" id="{00000000-0008-0000-0000-0000E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8" name="Text Box 18">
          <a:extLst>
            <a:ext uri="{FF2B5EF4-FFF2-40B4-BE49-F238E27FC236}">
              <a16:creationId xmlns:a16="http://schemas.microsoft.com/office/drawing/2014/main" id="{00000000-0008-0000-0000-0000F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9" name="Text Box 19">
          <a:extLst>
            <a:ext uri="{FF2B5EF4-FFF2-40B4-BE49-F238E27FC236}">
              <a16:creationId xmlns:a16="http://schemas.microsoft.com/office/drawing/2014/main" id="{00000000-0008-0000-0000-0000F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0" name="Text Box 20">
          <a:extLst>
            <a:ext uri="{FF2B5EF4-FFF2-40B4-BE49-F238E27FC236}">
              <a16:creationId xmlns:a16="http://schemas.microsoft.com/office/drawing/2014/main" id="{00000000-0008-0000-0000-0000F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1" name="Text Box 21">
          <a:extLst>
            <a:ext uri="{FF2B5EF4-FFF2-40B4-BE49-F238E27FC236}">
              <a16:creationId xmlns:a16="http://schemas.microsoft.com/office/drawing/2014/main" id="{00000000-0008-0000-0000-0000F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2" name="Text Box 22">
          <a:extLst>
            <a:ext uri="{FF2B5EF4-FFF2-40B4-BE49-F238E27FC236}">
              <a16:creationId xmlns:a16="http://schemas.microsoft.com/office/drawing/2014/main" id="{00000000-0008-0000-0000-0000F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3" name="Text Box 23">
          <a:extLst>
            <a:ext uri="{FF2B5EF4-FFF2-40B4-BE49-F238E27FC236}">
              <a16:creationId xmlns:a16="http://schemas.microsoft.com/office/drawing/2014/main" id="{00000000-0008-0000-0000-0000F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4" name="Text Box 24">
          <a:extLst>
            <a:ext uri="{FF2B5EF4-FFF2-40B4-BE49-F238E27FC236}">
              <a16:creationId xmlns:a16="http://schemas.microsoft.com/office/drawing/2014/main" id="{00000000-0008-0000-0000-0000F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5" name="Text Box 25">
          <a:extLst>
            <a:ext uri="{FF2B5EF4-FFF2-40B4-BE49-F238E27FC236}">
              <a16:creationId xmlns:a16="http://schemas.microsoft.com/office/drawing/2014/main" id="{00000000-0008-0000-0000-0000F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6" name="Text Box 26">
          <a:extLst>
            <a:ext uri="{FF2B5EF4-FFF2-40B4-BE49-F238E27FC236}">
              <a16:creationId xmlns:a16="http://schemas.microsoft.com/office/drawing/2014/main" id="{00000000-0008-0000-0000-0000F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7" name="Text Box 27">
          <a:extLst>
            <a:ext uri="{FF2B5EF4-FFF2-40B4-BE49-F238E27FC236}">
              <a16:creationId xmlns:a16="http://schemas.microsoft.com/office/drawing/2014/main" id="{00000000-0008-0000-0000-0000F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8" name="Text Box 28">
          <a:extLst>
            <a:ext uri="{FF2B5EF4-FFF2-40B4-BE49-F238E27FC236}">
              <a16:creationId xmlns:a16="http://schemas.microsoft.com/office/drawing/2014/main" id="{00000000-0008-0000-0000-0000F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9" name="Text Box 29">
          <a:extLst>
            <a:ext uri="{FF2B5EF4-FFF2-40B4-BE49-F238E27FC236}">
              <a16:creationId xmlns:a16="http://schemas.microsoft.com/office/drawing/2014/main" id="{00000000-0008-0000-0000-0000F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0" name="Text Box 14">
          <a:extLst>
            <a:ext uri="{FF2B5EF4-FFF2-40B4-BE49-F238E27FC236}">
              <a16:creationId xmlns:a16="http://schemas.microsoft.com/office/drawing/2014/main" id="{00000000-0008-0000-0000-0000F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1" name="Text Box 15">
          <a:extLst>
            <a:ext uri="{FF2B5EF4-FFF2-40B4-BE49-F238E27FC236}">
              <a16:creationId xmlns:a16="http://schemas.microsoft.com/office/drawing/2014/main" id="{00000000-0008-0000-0000-0000F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2" name="Text Box 16">
          <a:extLst>
            <a:ext uri="{FF2B5EF4-FFF2-40B4-BE49-F238E27FC236}">
              <a16:creationId xmlns:a16="http://schemas.microsoft.com/office/drawing/2014/main" id="{00000000-0008-0000-0000-0000F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3" name="Text Box 17">
          <a:extLst>
            <a:ext uri="{FF2B5EF4-FFF2-40B4-BE49-F238E27FC236}">
              <a16:creationId xmlns:a16="http://schemas.microsoft.com/office/drawing/2014/main" id="{00000000-0008-0000-0000-0000F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4" name="Text Box 18">
          <a:extLst>
            <a:ext uri="{FF2B5EF4-FFF2-40B4-BE49-F238E27FC236}">
              <a16:creationId xmlns:a16="http://schemas.microsoft.com/office/drawing/2014/main" id="{00000000-0008-0000-0000-00000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5" name="Text Box 19">
          <a:extLst>
            <a:ext uri="{FF2B5EF4-FFF2-40B4-BE49-F238E27FC236}">
              <a16:creationId xmlns:a16="http://schemas.microsoft.com/office/drawing/2014/main" id="{00000000-0008-0000-0000-00000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6" name="Text Box 20">
          <a:extLst>
            <a:ext uri="{FF2B5EF4-FFF2-40B4-BE49-F238E27FC236}">
              <a16:creationId xmlns:a16="http://schemas.microsoft.com/office/drawing/2014/main" id="{00000000-0008-0000-0000-00000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7" name="Text Box 21">
          <a:extLst>
            <a:ext uri="{FF2B5EF4-FFF2-40B4-BE49-F238E27FC236}">
              <a16:creationId xmlns:a16="http://schemas.microsoft.com/office/drawing/2014/main" id="{00000000-0008-0000-0000-00000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8" name="Text Box 14">
          <a:extLst>
            <a:ext uri="{FF2B5EF4-FFF2-40B4-BE49-F238E27FC236}">
              <a16:creationId xmlns:a16="http://schemas.microsoft.com/office/drawing/2014/main" id="{00000000-0008-0000-0000-000004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9" name="Text Box 15">
          <a:extLst>
            <a:ext uri="{FF2B5EF4-FFF2-40B4-BE49-F238E27FC236}">
              <a16:creationId xmlns:a16="http://schemas.microsoft.com/office/drawing/2014/main" id="{00000000-0008-0000-0000-000005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0" name="Text Box 16">
          <a:extLst>
            <a:ext uri="{FF2B5EF4-FFF2-40B4-BE49-F238E27FC236}">
              <a16:creationId xmlns:a16="http://schemas.microsoft.com/office/drawing/2014/main" id="{00000000-0008-0000-0000-000006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1" name="Text Box 17">
          <a:extLst>
            <a:ext uri="{FF2B5EF4-FFF2-40B4-BE49-F238E27FC236}">
              <a16:creationId xmlns:a16="http://schemas.microsoft.com/office/drawing/2014/main" id="{00000000-0008-0000-0000-000007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2" name="Text Box 18">
          <a:extLst>
            <a:ext uri="{FF2B5EF4-FFF2-40B4-BE49-F238E27FC236}">
              <a16:creationId xmlns:a16="http://schemas.microsoft.com/office/drawing/2014/main" id="{00000000-0008-0000-0000-000008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3" name="Text Box 19">
          <a:extLst>
            <a:ext uri="{FF2B5EF4-FFF2-40B4-BE49-F238E27FC236}">
              <a16:creationId xmlns:a16="http://schemas.microsoft.com/office/drawing/2014/main" id="{00000000-0008-0000-0000-000009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4" name="Text Box 20">
          <a:extLst>
            <a:ext uri="{FF2B5EF4-FFF2-40B4-BE49-F238E27FC236}">
              <a16:creationId xmlns:a16="http://schemas.microsoft.com/office/drawing/2014/main" id="{00000000-0008-0000-0000-00000A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5" name="Text Box 21">
          <a:extLst>
            <a:ext uri="{FF2B5EF4-FFF2-40B4-BE49-F238E27FC236}">
              <a16:creationId xmlns:a16="http://schemas.microsoft.com/office/drawing/2014/main" id="{00000000-0008-0000-0000-00000B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6" name="Text Box 22">
          <a:extLst>
            <a:ext uri="{FF2B5EF4-FFF2-40B4-BE49-F238E27FC236}">
              <a16:creationId xmlns:a16="http://schemas.microsoft.com/office/drawing/2014/main" id="{00000000-0008-0000-0000-00000C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7" name="Text Box 23">
          <a:extLst>
            <a:ext uri="{FF2B5EF4-FFF2-40B4-BE49-F238E27FC236}">
              <a16:creationId xmlns:a16="http://schemas.microsoft.com/office/drawing/2014/main" id="{00000000-0008-0000-0000-00000D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8" name="Text Box 24">
          <a:extLst>
            <a:ext uri="{FF2B5EF4-FFF2-40B4-BE49-F238E27FC236}">
              <a16:creationId xmlns:a16="http://schemas.microsoft.com/office/drawing/2014/main" id="{00000000-0008-0000-0000-00000E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9" name="Text Box 25">
          <a:extLst>
            <a:ext uri="{FF2B5EF4-FFF2-40B4-BE49-F238E27FC236}">
              <a16:creationId xmlns:a16="http://schemas.microsoft.com/office/drawing/2014/main" id="{00000000-0008-0000-0000-00000F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0" name="Text Box 26">
          <a:extLst>
            <a:ext uri="{FF2B5EF4-FFF2-40B4-BE49-F238E27FC236}">
              <a16:creationId xmlns:a16="http://schemas.microsoft.com/office/drawing/2014/main" id="{00000000-0008-0000-0000-00001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1" name="Text Box 27">
          <a:extLst>
            <a:ext uri="{FF2B5EF4-FFF2-40B4-BE49-F238E27FC236}">
              <a16:creationId xmlns:a16="http://schemas.microsoft.com/office/drawing/2014/main" id="{00000000-0008-0000-0000-00001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2" name="Text Box 28">
          <a:extLst>
            <a:ext uri="{FF2B5EF4-FFF2-40B4-BE49-F238E27FC236}">
              <a16:creationId xmlns:a16="http://schemas.microsoft.com/office/drawing/2014/main" id="{00000000-0008-0000-0000-00001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3" name="Text Box 29">
          <a:extLst>
            <a:ext uri="{FF2B5EF4-FFF2-40B4-BE49-F238E27FC236}">
              <a16:creationId xmlns:a16="http://schemas.microsoft.com/office/drawing/2014/main" id="{00000000-0008-0000-0000-00001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4" name="Text Box 14">
          <a:extLst>
            <a:ext uri="{FF2B5EF4-FFF2-40B4-BE49-F238E27FC236}">
              <a16:creationId xmlns:a16="http://schemas.microsoft.com/office/drawing/2014/main" id="{00000000-0008-0000-0000-000014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5" name="Text Box 15">
          <a:extLst>
            <a:ext uri="{FF2B5EF4-FFF2-40B4-BE49-F238E27FC236}">
              <a16:creationId xmlns:a16="http://schemas.microsoft.com/office/drawing/2014/main" id="{00000000-0008-0000-0000-000015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6" name="Text Box 16">
          <a:extLst>
            <a:ext uri="{FF2B5EF4-FFF2-40B4-BE49-F238E27FC236}">
              <a16:creationId xmlns:a16="http://schemas.microsoft.com/office/drawing/2014/main" id="{00000000-0008-0000-0000-000016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7" name="Text Box 17">
          <a:extLst>
            <a:ext uri="{FF2B5EF4-FFF2-40B4-BE49-F238E27FC236}">
              <a16:creationId xmlns:a16="http://schemas.microsoft.com/office/drawing/2014/main" id="{00000000-0008-0000-0000-000017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8" name="Text Box 18">
          <a:extLst>
            <a:ext uri="{FF2B5EF4-FFF2-40B4-BE49-F238E27FC236}">
              <a16:creationId xmlns:a16="http://schemas.microsoft.com/office/drawing/2014/main" id="{00000000-0008-0000-0000-000018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9" name="Text Box 19">
          <a:extLst>
            <a:ext uri="{FF2B5EF4-FFF2-40B4-BE49-F238E27FC236}">
              <a16:creationId xmlns:a16="http://schemas.microsoft.com/office/drawing/2014/main" id="{00000000-0008-0000-0000-000019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0" name="Text Box 20">
          <a:extLst>
            <a:ext uri="{FF2B5EF4-FFF2-40B4-BE49-F238E27FC236}">
              <a16:creationId xmlns:a16="http://schemas.microsoft.com/office/drawing/2014/main" id="{00000000-0008-0000-0000-00001A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1" name="Text Box 21">
          <a:extLst>
            <a:ext uri="{FF2B5EF4-FFF2-40B4-BE49-F238E27FC236}">
              <a16:creationId xmlns:a16="http://schemas.microsoft.com/office/drawing/2014/main" id="{00000000-0008-0000-0000-00001B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2" name="Text Box 14">
          <a:extLst>
            <a:ext uri="{FF2B5EF4-FFF2-40B4-BE49-F238E27FC236}">
              <a16:creationId xmlns:a16="http://schemas.microsoft.com/office/drawing/2014/main" id="{00000000-0008-0000-0000-00001C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3" name="Text Box 15">
          <a:extLst>
            <a:ext uri="{FF2B5EF4-FFF2-40B4-BE49-F238E27FC236}">
              <a16:creationId xmlns:a16="http://schemas.microsoft.com/office/drawing/2014/main" id="{00000000-0008-0000-0000-00001D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4" name="Text Box 16">
          <a:extLst>
            <a:ext uri="{FF2B5EF4-FFF2-40B4-BE49-F238E27FC236}">
              <a16:creationId xmlns:a16="http://schemas.microsoft.com/office/drawing/2014/main" id="{00000000-0008-0000-0000-00001E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5" name="Text Box 17">
          <a:extLst>
            <a:ext uri="{FF2B5EF4-FFF2-40B4-BE49-F238E27FC236}">
              <a16:creationId xmlns:a16="http://schemas.microsoft.com/office/drawing/2014/main" id="{00000000-0008-0000-0000-00001F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6" name="Text Box 18">
          <a:extLst>
            <a:ext uri="{FF2B5EF4-FFF2-40B4-BE49-F238E27FC236}">
              <a16:creationId xmlns:a16="http://schemas.microsoft.com/office/drawing/2014/main" id="{00000000-0008-0000-0000-00002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7" name="Text Box 19">
          <a:extLst>
            <a:ext uri="{FF2B5EF4-FFF2-40B4-BE49-F238E27FC236}">
              <a16:creationId xmlns:a16="http://schemas.microsoft.com/office/drawing/2014/main" id="{00000000-0008-0000-0000-00002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8" name="Text Box 20">
          <a:extLst>
            <a:ext uri="{FF2B5EF4-FFF2-40B4-BE49-F238E27FC236}">
              <a16:creationId xmlns:a16="http://schemas.microsoft.com/office/drawing/2014/main" id="{00000000-0008-0000-0000-00002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9" name="Text Box 21">
          <a:extLst>
            <a:ext uri="{FF2B5EF4-FFF2-40B4-BE49-F238E27FC236}">
              <a16:creationId xmlns:a16="http://schemas.microsoft.com/office/drawing/2014/main" id="{00000000-0008-0000-0000-00002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60" name="TextBox 3">
          <a:extLst>
            <a:ext uri="{FF2B5EF4-FFF2-40B4-BE49-F238E27FC236}">
              <a16:creationId xmlns:a16="http://schemas.microsoft.com/office/drawing/2014/main" id="{00000000-0008-0000-0000-000024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1" name="TextBox 3">
          <a:extLst>
            <a:ext uri="{FF2B5EF4-FFF2-40B4-BE49-F238E27FC236}">
              <a16:creationId xmlns:a16="http://schemas.microsoft.com/office/drawing/2014/main" id="{00000000-0008-0000-0000-00002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62" name="TextBox 3">
          <a:extLst>
            <a:ext uri="{FF2B5EF4-FFF2-40B4-BE49-F238E27FC236}">
              <a16:creationId xmlns:a16="http://schemas.microsoft.com/office/drawing/2014/main" id="{00000000-0008-0000-0000-000026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3" name="TextBox 3">
          <a:extLst>
            <a:ext uri="{FF2B5EF4-FFF2-40B4-BE49-F238E27FC236}">
              <a16:creationId xmlns:a16="http://schemas.microsoft.com/office/drawing/2014/main" id="{00000000-0008-0000-0000-00002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4" name="TextBox 3">
          <a:extLst>
            <a:ext uri="{FF2B5EF4-FFF2-40B4-BE49-F238E27FC236}">
              <a16:creationId xmlns:a16="http://schemas.microsoft.com/office/drawing/2014/main" id="{00000000-0008-0000-0000-00002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5" name="TextBox 3">
          <a:extLst>
            <a:ext uri="{FF2B5EF4-FFF2-40B4-BE49-F238E27FC236}">
              <a16:creationId xmlns:a16="http://schemas.microsoft.com/office/drawing/2014/main" id="{00000000-0008-0000-0000-00002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6" name="TextBox 3">
          <a:extLst>
            <a:ext uri="{FF2B5EF4-FFF2-40B4-BE49-F238E27FC236}">
              <a16:creationId xmlns:a16="http://schemas.microsoft.com/office/drawing/2014/main" id="{00000000-0008-0000-0000-00002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7" name="TextBox 3">
          <a:extLst>
            <a:ext uri="{FF2B5EF4-FFF2-40B4-BE49-F238E27FC236}">
              <a16:creationId xmlns:a16="http://schemas.microsoft.com/office/drawing/2014/main" id="{00000000-0008-0000-0000-00002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8" name="TextBox 3">
          <a:extLst>
            <a:ext uri="{FF2B5EF4-FFF2-40B4-BE49-F238E27FC236}">
              <a16:creationId xmlns:a16="http://schemas.microsoft.com/office/drawing/2014/main" id="{00000000-0008-0000-0000-00002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9" name="TextBox 3">
          <a:extLst>
            <a:ext uri="{FF2B5EF4-FFF2-40B4-BE49-F238E27FC236}">
              <a16:creationId xmlns:a16="http://schemas.microsoft.com/office/drawing/2014/main" id="{00000000-0008-0000-0000-00002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0" name="TextBox 3">
          <a:extLst>
            <a:ext uri="{FF2B5EF4-FFF2-40B4-BE49-F238E27FC236}">
              <a16:creationId xmlns:a16="http://schemas.microsoft.com/office/drawing/2014/main" id="{00000000-0008-0000-0000-00002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1" name="TextBox 3">
          <a:extLst>
            <a:ext uri="{FF2B5EF4-FFF2-40B4-BE49-F238E27FC236}">
              <a16:creationId xmlns:a16="http://schemas.microsoft.com/office/drawing/2014/main" id="{00000000-0008-0000-0000-00002F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2" name="TextBox 3">
          <a:extLst>
            <a:ext uri="{FF2B5EF4-FFF2-40B4-BE49-F238E27FC236}">
              <a16:creationId xmlns:a16="http://schemas.microsoft.com/office/drawing/2014/main" id="{00000000-0008-0000-0000-00003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3" name="TextBox 3">
          <a:extLst>
            <a:ext uri="{FF2B5EF4-FFF2-40B4-BE49-F238E27FC236}">
              <a16:creationId xmlns:a16="http://schemas.microsoft.com/office/drawing/2014/main" id="{00000000-0008-0000-0000-00003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4" name="TextBox 3">
          <a:extLst>
            <a:ext uri="{FF2B5EF4-FFF2-40B4-BE49-F238E27FC236}">
              <a16:creationId xmlns:a16="http://schemas.microsoft.com/office/drawing/2014/main" id="{00000000-0008-0000-0000-00003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5" name="TextBox 3">
          <a:extLst>
            <a:ext uri="{FF2B5EF4-FFF2-40B4-BE49-F238E27FC236}">
              <a16:creationId xmlns:a16="http://schemas.microsoft.com/office/drawing/2014/main" id="{00000000-0008-0000-0000-00003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6" name="TextBox 3">
          <a:extLst>
            <a:ext uri="{FF2B5EF4-FFF2-40B4-BE49-F238E27FC236}">
              <a16:creationId xmlns:a16="http://schemas.microsoft.com/office/drawing/2014/main" id="{00000000-0008-0000-0000-00003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7" name="TextBox 3">
          <a:extLst>
            <a:ext uri="{FF2B5EF4-FFF2-40B4-BE49-F238E27FC236}">
              <a16:creationId xmlns:a16="http://schemas.microsoft.com/office/drawing/2014/main" id="{00000000-0008-0000-0000-00003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8" name="TextBox 3">
          <a:extLst>
            <a:ext uri="{FF2B5EF4-FFF2-40B4-BE49-F238E27FC236}">
              <a16:creationId xmlns:a16="http://schemas.microsoft.com/office/drawing/2014/main" id="{00000000-0008-0000-0000-00003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9" name="TextBox 3">
          <a:extLst>
            <a:ext uri="{FF2B5EF4-FFF2-40B4-BE49-F238E27FC236}">
              <a16:creationId xmlns:a16="http://schemas.microsoft.com/office/drawing/2014/main" id="{00000000-0008-0000-0000-00003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0" name="TextBox 3">
          <a:extLst>
            <a:ext uri="{FF2B5EF4-FFF2-40B4-BE49-F238E27FC236}">
              <a16:creationId xmlns:a16="http://schemas.microsoft.com/office/drawing/2014/main" id="{00000000-0008-0000-0000-00003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1" name="TextBox 3">
          <a:extLst>
            <a:ext uri="{FF2B5EF4-FFF2-40B4-BE49-F238E27FC236}">
              <a16:creationId xmlns:a16="http://schemas.microsoft.com/office/drawing/2014/main" id="{00000000-0008-0000-0000-00003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2" name="TextBox 3">
          <a:extLst>
            <a:ext uri="{FF2B5EF4-FFF2-40B4-BE49-F238E27FC236}">
              <a16:creationId xmlns:a16="http://schemas.microsoft.com/office/drawing/2014/main" id="{00000000-0008-0000-0000-00003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3" name="TextBox 3">
          <a:extLst>
            <a:ext uri="{FF2B5EF4-FFF2-40B4-BE49-F238E27FC236}">
              <a16:creationId xmlns:a16="http://schemas.microsoft.com/office/drawing/2014/main" id="{00000000-0008-0000-0000-00003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4" name="TextBox 3">
          <a:extLst>
            <a:ext uri="{FF2B5EF4-FFF2-40B4-BE49-F238E27FC236}">
              <a16:creationId xmlns:a16="http://schemas.microsoft.com/office/drawing/2014/main" id="{00000000-0008-0000-0000-00003C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5" name="TextBox 3">
          <a:extLst>
            <a:ext uri="{FF2B5EF4-FFF2-40B4-BE49-F238E27FC236}">
              <a16:creationId xmlns:a16="http://schemas.microsoft.com/office/drawing/2014/main" id="{00000000-0008-0000-0000-00003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6" name="TextBox 3">
          <a:extLst>
            <a:ext uri="{FF2B5EF4-FFF2-40B4-BE49-F238E27FC236}">
              <a16:creationId xmlns:a16="http://schemas.microsoft.com/office/drawing/2014/main" id="{00000000-0008-0000-0000-00003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7" name="TextBox 3">
          <a:extLst>
            <a:ext uri="{FF2B5EF4-FFF2-40B4-BE49-F238E27FC236}">
              <a16:creationId xmlns:a16="http://schemas.microsoft.com/office/drawing/2014/main" id="{00000000-0008-0000-0000-00003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8" name="TextBox 3">
          <a:extLst>
            <a:ext uri="{FF2B5EF4-FFF2-40B4-BE49-F238E27FC236}">
              <a16:creationId xmlns:a16="http://schemas.microsoft.com/office/drawing/2014/main" id="{00000000-0008-0000-0000-00004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9" name="TextBox 3">
          <a:extLst>
            <a:ext uri="{FF2B5EF4-FFF2-40B4-BE49-F238E27FC236}">
              <a16:creationId xmlns:a16="http://schemas.microsoft.com/office/drawing/2014/main" id="{00000000-0008-0000-0000-00004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0" name="TextBox 3">
          <a:extLst>
            <a:ext uri="{FF2B5EF4-FFF2-40B4-BE49-F238E27FC236}">
              <a16:creationId xmlns:a16="http://schemas.microsoft.com/office/drawing/2014/main" id="{00000000-0008-0000-0000-00004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1" name="TextBox 3">
          <a:extLst>
            <a:ext uri="{FF2B5EF4-FFF2-40B4-BE49-F238E27FC236}">
              <a16:creationId xmlns:a16="http://schemas.microsoft.com/office/drawing/2014/main" id="{00000000-0008-0000-0000-00004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2" name="TextBox 3">
          <a:extLst>
            <a:ext uri="{FF2B5EF4-FFF2-40B4-BE49-F238E27FC236}">
              <a16:creationId xmlns:a16="http://schemas.microsoft.com/office/drawing/2014/main" id="{00000000-0008-0000-0000-00004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3" name="TextBox 3">
          <a:extLst>
            <a:ext uri="{FF2B5EF4-FFF2-40B4-BE49-F238E27FC236}">
              <a16:creationId xmlns:a16="http://schemas.microsoft.com/office/drawing/2014/main" id="{00000000-0008-0000-0000-00004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4" name="TextBox 3">
          <a:extLst>
            <a:ext uri="{FF2B5EF4-FFF2-40B4-BE49-F238E27FC236}">
              <a16:creationId xmlns:a16="http://schemas.microsoft.com/office/drawing/2014/main" id="{00000000-0008-0000-0000-000046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5" name="TextBox 3">
          <a:extLst>
            <a:ext uri="{FF2B5EF4-FFF2-40B4-BE49-F238E27FC236}">
              <a16:creationId xmlns:a16="http://schemas.microsoft.com/office/drawing/2014/main" id="{00000000-0008-0000-0000-000047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6" name="TextBox 3">
          <a:extLst>
            <a:ext uri="{FF2B5EF4-FFF2-40B4-BE49-F238E27FC236}">
              <a16:creationId xmlns:a16="http://schemas.microsoft.com/office/drawing/2014/main" id="{00000000-0008-0000-0000-00004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7" name="TextBox 3">
          <a:extLst>
            <a:ext uri="{FF2B5EF4-FFF2-40B4-BE49-F238E27FC236}">
              <a16:creationId xmlns:a16="http://schemas.microsoft.com/office/drawing/2014/main" id="{00000000-0008-0000-0000-000049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8" name="TextBox 3">
          <a:extLst>
            <a:ext uri="{FF2B5EF4-FFF2-40B4-BE49-F238E27FC236}">
              <a16:creationId xmlns:a16="http://schemas.microsoft.com/office/drawing/2014/main" id="{00000000-0008-0000-0000-00004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9" name="TextBox 3">
          <a:extLst>
            <a:ext uri="{FF2B5EF4-FFF2-40B4-BE49-F238E27FC236}">
              <a16:creationId xmlns:a16="http://schemas.microsoft.com/office/drawing/2014/main" id="{00000000-0008-0000-0000-00004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0" name="TextBox 3">
          <a:extLst>
            <a:ext uri="{FF2B5EF4-FFF2-40B4-BE49-F238E27FC236}">
              <a16:creationId xmlns:a16="http://schemas.microsoft.com/office/drawing/2014/main" id="{00000000-0008-0000-0000-00004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1" name="TextBox 3">
          <a:extLst>
            <a:ext uri="{FF2B5EF4-FFF2-40B4-BE49-F238E27FC236}">
              <a16:creationId xmlns:a16="http://schemas.microsoft.com/office/drawing/2014/main" id="{00000000-0008-0000-0000-00004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2" name="TextBox 3">
          <a:extLst>
            <a:ext uri="{FF2B5EF4-FFF2-40B4-BE49-F238E27FC236}">
              <a16:creationId xmlns:a16="http://schemas.microsoft.com/office/drawing/2014/main" id="{00000000-0008-0000-0000-00004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3" name="TextBox 3">
          <a:extLst>
            <a:ext uri="{FF2B5EF4-FFF2-40B4-BE49-F238E27FC236}">
              <a16:creationId xmlns:a16="http://schemas.microsoft.com/office/drawing/2014/main" id="{00000000-0008-0000-0000-00004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4" name="TextBox 3">
          <a:extLst>
            <a:ext uri="{FF2B5EF4-FFF2-40B4-BE49-F238E27FC236}">
              <a16:creationId xmlns:a16="http://schemas.microsoft.com/office/drawing/2014/main" id="{00000000-0008-0000-0000-00005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5" name="TextBox 3">
          <a:extLst>
            <a:ext uri="{FF2B5EF4-FFF2-40B4-BE49-F238E27FC236}">
              <a16:creationId xmlns:a16="http://schemas.microsoft.com/office/drawing/2014/main" id="{00000000-0008-0000-0000-00005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6" name="TextBox 3">
          <a:extLst>
            <a:ext uri="{FF2B5EF4-FFF2-40B4-BE49-F238E27FC236}">
              <a16:creationId xmlns:a16="http://schemas.microsoft.com/office/drawing/2014/main" id="{00000000-0008-0000-0000-00005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07" name="TextBox 3">
          <a:extLst>
            <a:ext uri="{FF2B5EF4-FFF2-40B4-BE49-F238E27FC236}">
              <a16:creationId xmlns:a16="http://schemas.microsoft.com/office/drawing/2014/main" id="{00000000-0008-0000-0000-00005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8" name="TextBox 3">
          <a:extLst>
            <a:ext uri="{FF2B5EF4-FFF2-40B4-BE49-F238E27FC236}">
              <a16:creationId xmlns:a16="http://schemas.microsoft.com/office/drawing/2014/main" id="{00000000-0008-0000-0000-00005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9" name="TextBox 3">
          <a:extLst>
            <a:ext uri="{FF2B5EF4-FFF2-40B4-BE49-F238E27FC236}">
              <a16:creationId xmlns:a16="http://schemas.microsoft.com/office/drawing/2014/main" id="{00000000-0008-0000-0000-00005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0" name="TextBox 3">
          <a:extLst>
            <a:ext uri="{FF2B5EF4-FFF2-40B4-BE49-F238E27FC236}">
              <a16:creationId xmlns:a16="http://schemas.microsoft.com/office/drawing/2014/main" id="{00000000-0008-0000-0000-00005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1" name="TextBox 3">
          <a:extLst>
            <a:ext uri="{FF2B5EF4-FFF2-40B4-BE49-F238E27FC236}">
              <a16:creationId xmlns:a16="http://schemas.microsoft.com/office/drawing/2014/main" id="{00000000-0008-0000-0000-00005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2" name="TextBox 3">
          <a:extLst>
            <a:ext uri="{FF2B5EF4-FFF2-40B4-BE49-F238E27FC236}">
              <a16:creationId xmlns:a16="http://schemas.microsoft.com/office/drawing/2014/main" id="{00000000-0008-0000-0000-00005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3" name="TextBox 3">
          <a:extLst>
            <a:ext uri="{FF2B5EF4-FFF2-40B4-BE49-F238E27FC236}">
              <a16:creationId xmlns:a16="http://schemas.microsoft.com/office/drawing/2014/main" id="{00000000-0008-0000-0000-00005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4" name="TextBox 3">
          <a:extLst>
            <a:ext uri="{FF2B5EF4-FFF2-40B4-BE49-F238E27FC236}">
              <a16:creationId xmlns:a16="http://schemas.microsoft.com/office/drawing/2014/main" id="{00000000-0008-0000-0000-00005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15" name="TextBox 3">
          <a:extLst>
            <a:ext uri="{FF2B5EF4-FFF2-40B4-BE49-F238E27FC236}">
              <a16:creationId xmlns:a16="http://schemas.microsoft.com/office/drawing/2014/main" id="{00000000-0008-0000-0000-00005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6" name="TextBox 3">
          <a:extLst>
            <a:ext uri="{FF2B5EF4-FFF2-40B4-BE49-F238E27FC236}">
              <a16:creationId xmlns:a16="http://schemas.microsoft.com/office/drawing/2014/main" id="{00000000-0008-0000-0000-00005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7" name="TextBox 3">
          <a:extLst>
            <a:ext uri="{FF2B5EF4-FFF2-40B4-BE49-F238E27FC236}">
              <a16:creationId xmlns:a16="http://schemas.microsoft.com/office/drawing/2014/main" id="{00000000-0008-0000-0000-00005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8" name="TextBox 3">
          <a:extLst>
            <a:ext uri="{FF2B5EF4-FFF2-40B4-BE49-F238E27FC236}">
              <a16:creationId xmlns:a16="http://schemas.microsoft.com/office/drawing/2014/main" id="{00000000-0008-0000-0000-00005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9" name="TextBox 3">
          <a:extLst>
            <a:ext uri="{FF2B5EF4-FFF2-40B4-BE49-F238E27FC236}">
              <a16:creationId xmlns:a16="http://schemas.microsoft.com/office/drawing/2014/main" id="{00000000-0008-0000-0000-00005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0" name="TextBox 3">
          <a:extLst>
            <a:ext uri="{FF2B5EF4-FFF2-40B4-BE49-F238E27FC236}">
              <a16:creationId xmlns:a16="http://schemas.microsoft.com/office/drawing/2014/main" id="{00000000-0008-0000-0000-00006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1" name="TextBox 3">
          <a:extLst>
            <a:ext uri="{FF2B5EF4-FFF2-40B4-BE49-F238E27FC236}">
              <a16:creationId xmlns:a16="http://schemas.microsoft.com/office/drawing/2014/main" id="{00000000-0008-0000-0000-00006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2" name="TextBox 3">
          <a:extLst>
            <a:ext uri="{FF2B5EF4-FFF2-40B4-BE49-F238E27FC236}">
              <a16:creationId xmlns:a16="http://schemas.microsoft.com/office/drawing/2014/main" id="{00000000-0008-0000-0000-00006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3" name="TextBox 3">
          <a:extLst>
            <a:ext uri="{FF2B5EF4-FFF2-40B4-BE49-F238E27FC236}">
              <a16:creationId xmlns:a16="http://schemas.microsoft.com/office/drawing/2014/main" id="{00000000-0008-0000-0000-00006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4" name="TextBox 3">
          <a:extLst>
            <a:ext uri="{FF2B5EF4-FFF2-40B4-BE49-F238E27FC236}">
              <a16:creationId xmlns:a16="http://schemas.microsoft.com/office/drawing/2014/main" id="{00000000-0008-0000-0000-00006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5" name="TextBox 3">
          <a:extLst>
            <a:ext uri="{FF2B5EF4-FFF2-40B4-BE49-F238E27FC236}">
              <a16:creationId xmlns:a16="http://schemas.microsoft.com/office/drawing/2014/main" id="{00000000-0008-0000-0000-00006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6" name="TextBox 3">
          <a:extLst>
            <a:ext uri="{FF2B5EF4-FFF2-40B4-BE49-F238E27FC236}">
              <a16:creationId xmlns:a16="http://schemas.microsoft.com/office/drawing/2014/main" id="{00000000-0008-0000-0000-00006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7" name="TextBox 3">
          <a:extLst>
            <a:ext uri="{FF2B5EF4-FFF2-40B4-BE49-F238E27FC236}">
              <a16:creationId xmlns:a16="http://schemas.microsoft.com/office/drawing/2014/main" id="{00000000-0008-0000-0000-00006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8" name="TextBox 3">
          <a:extLst>
            <a:ext uri="{FF2B5EF4-FFF2-40B4-BE49-F238E27FC236}">
              <a16:creationId xmlns:a16="http://schemas.microsoft.com/office/drawing/2014/main" id="{00000000-0008-0000-0000-000068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9" name="TextBox 3">
          <a:extLst>
            <a:ext uri="{FF2B5EF4-FFF2-40B4-BE49-F238E27FC236}">
              <a16:creationId xmlns:a16="http://schemas.microsoft.com/office/drawing/2014/main" id="{00000000-0008-0000-0000-00006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30" name="TextBox 3">
          <a:extLst>
            <a:ext uri="{FF2B5EF4-FFF2-40B4-BE49-F238E27FC236}">
              <a16:creationId xmlns:a16="http://schemas.microsoft.com/office/drawing/2014/main" id="{00000000-0008-0000-0000-00006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1" name="TextBox 3">
          <a:extLst>
            <a:ext uri="{FF2B5EF4-FFF2-40B4-BE49-F238E27FC236}">
              <a16:creationId xmlns:a16="http://schemas.microsoft.com/office/drawing/2014/main" id="{00000000-0008-0000-0000-00006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2" name="TextBox 3">
          <a:extLst>
            <a:ext uri="{FF2B5EF4-FFF2-40B4-BE49-F238E27FC236}">
              <a16:creationId xmlns:a16="http://schemas.microsoft.com/office/drawing/2014/main" id="{00000000-0008-0000-0000-00006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3" name="TextBox 3">
          <a:extLst>
            <a:ext uri="{FF2B5EF4-FFF2-40B4-BE49-F238E27FC236}">
              <a16:creationId xmlns:a16="http://schemas.microsoft.com/office/drawing/2014/main" id="{00000000-0008-0000-0000-00006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4" name="TextBox 3">
          <a:extLst>
            <a:ext uri="{FF2B5EF4-FFF2-40B4-BE49-F238E27FC236}">
              <a16:creationId xmlns:a16="http://schemas.microsoft.com/office/drawing/2014/main" id="{00000000-0008-0000-0000-00006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5" name="TextBox 3">
          <a:extLst>
            <a:ext uri="{FF2B5EF4-FFF2-40B4-BE49-F238E27FC236}">
              <a16:creationId xmlns:a16="http://schemas.microsoft.com/office/drawing/2014/main" id="{00000000-0008-0000-0000-00006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36" name="TextBox 3">
          <a:extLst>
            <a:ext uri="{FF2B5EF4-FFF2-40B4-BE49-F238E27FC236}">
              <a16:creationId xmlns:a16="http://schemas.microsoft.com/office/drawing/2014/main" id="{00000000-0008-0000-0000-00007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7" name="TextBox 3">
          <a:extLst>
            <a:ext uri="{FF2B5EF4-FFF2-40B4-BE49-F238E27FC236}">
              <a16:creationId xmlns:a16="http://schemas.microsoft.com/office/drawing/2014/main" id="{00000000-0008-0000-0000-00007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8" name="TextBox 3">
          <a:extLst>
            <a:ext uri="{FF2B5EF4-FFF2-40B4-BE49-F238E27FC236}">
              <a16:creationId xmlns:a16="http://schemas.microsoft.com/office/drawing/2014/main" id="{00000000-0008-0000-0000-00007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9" name="TextBox 3">
          <a:extLst>
            <a:ext uri="{FF2B5EF4-FFF2-40B4-BE49-F238E27FC236}">
              <a16:creationId xmlns:a16="http://schemas.microsoft.com/office/drawing/2014/main" id="{00000000-0008-0000-0000-00007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0" name="TextBox 3">
          <a:extLst>
            <a:ext uri="{FF2B5EF4-FFF2-40B4-BE49-F238E27FC236}">
              <a16:creationId xmlns:a16="http://schemas.microsoft.com/office/drawing/2014/main" id="{00000000-0008-0000-0000-00007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1" name="TextBox 3">
          <a:extLst>
            <a:ext uri="{FF2B5EF4-FFF2-40B4-BE49-F238E27FC236}">
              <a16:creationId xmlns:a16="http://schemas.microsoft.com/office/drawing/2014/main" id="{00000000-0008-0000-0000-00007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2" name="TextBox 3">
          <a:extLst>
            <a:ext uri="{FF2B5EF4-FFF2-40B4-BE49-F238E27FC236}">
              <a16:creationId xmlns:a16="http://schemas.microsoft.com/office/drawing/2014/main" id="{00000000-0008-0000-0000-00007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3" name="TextBox 3">
          <a:extLst>
            <a:ext uri="{FF2B5EF4-FFF2-40B4-BE49-F238E27FC236}">
              <a16:creationId xmlns:a16="http://schemas.microsoft.com/office/drawing/2014/main" id="{00000000-0008-0000-0000-00007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4" name="TextBox 3">
          <a:extLst>
            <a:ext uri="{FF2B5EF4-FFF2-40B4-BE49-F238E27FC236}">
              <a16:creationId xmlns:a16="http://schemas.microsoft.com/office/drawing/2014/main" id="{00000000-0008-0000-0000-00007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5" name="TextBox 3">
          <a:extLst>
            <a:ext uri="{FF2B5EF4-FFF2-40B4-BE49-F238E27FC236}">
              <a16:creationId xmlns:a16="http://schemas.microsoft.com/office/drawing/2014/main" id="{00000000-0008-0000-0000-000079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6" name="TextBox 3">
          <a:extLst>
            <a:ext uri="{FF2B5EF4-FFF2-40B4-BE49-F238E27FC236}">
              <a16:creationId xmlns:a16="http://schemas.microsoft.com/office/drawing/2014/main" id="{00000000-0008-0000-0000-00007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7" name="TextBox 3">
          <a:extLst>
            <a:ext uri="{FF2B5EF4-FFF2-40B4-BE49-F238E27FC236}">
              <a16:creationId xmlns:a16="http://schemas.microsoft.com/office/drawing/2014/main" id="{00000000-0008-0000-0000-00007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8" name="TextBox 3">
          <a:extLst>
            <a:ext uri="{FF2B5EF4-FFF2-40B4-BE49-F238E27FC236}">
              <a16:creationId xmlns:a16="http://schemas.microsoft.com/office/drawing/2014/main" id="{00000000-0008-0000-0000-00007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9" name="TextBox 3">
          <a:extLst>
            <a:ext uri="{FF2B5EF4-FFF2-40B4-BE49-F238E27FC236}">
              <a16:creationId xmlns:a16="http://schemas.microsoft.com/office/drawing/2014/main" id="{00000000-0008-0000-0000-00007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0" name="TextBox 3">
          <a:extLst>
            <a:ext uri="{FF2B5EF4-FFF2-40B4-BE49-F238E27FC236}">
              <a16:creationId xmlns:a16="http://schemas.microsoft.com/office/drawing/2014/main" id="{00000000-0008-0000-0000-00007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1" name="TextBox 3">
          <a:extLst>
            <a:ext uri="{FF2B5EF4-FFF2-40B4-BE49-F238E27FC236}">
              <a16:creationId xmlns:a16="http://schemas.microsoft.com/office/drawing/2014/main" id="{00000000-0008-0000-0000-00007F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2" name="TextBox 3">
          <a:extLst>
            <a:ext uri="{FF2B5EF4-FFF2-40B4-BE49-F238E27FC236}">
              <a16:creationId xmlns:a16="http://schemas.microsoft.com/office/drawing/2014/main" id="{00000000-0008-0000-0000-00008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3" name="TextBox 3">
          <a:extLst>
            <a:ext uri="{FF2B5EF4-FFF2-40B4-BE49-F238E27FC236}">
              <a16:creationId xmlns:a16="http://schemas.microsoft.com/office/drawing/2014/main" id="{00000000-0008-0000-0000-000081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4" name="TextBox 3">
          <a:extLst>
            <a:ext uri="{FF2B5EF4-FFF2-40B4-BE49-F238E27FC236}">
              <a16:creationId xmlns:a16="http://schemas.microsoft.com/office/drawing/2014/main" id="{00000000-0008-0000-0000-00008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5" name="TextBox 3">
          <a:extLst>
            <a:ext uri="{FF2B5EF4-FFF2-40B4-BE49-F238E27FC236}">
              <a16:creationId xmlns:a16="http://schemas.microsoft.com/office/drawing/2014/main" id="{00000000-0008-0000-0000-00008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6" name="TextBox 3">
          <a:extLst>
            <a:ext uri="{FF2B5EF4-FFF2-40B4-BE49-F238E27FC236}">
              <a16:creationId xmlns:a16="http://schemas.microsoft.com/office/drawing/2014/main" id="{00000000-0008-0000-0000-00008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7" name="TextBox 3">
          <a:extLst>
            <a:ext uri="{FF2B5EF4-FFF2-40B4-BE49-F238E27FC236}">
              <a16:creationId xmlns:a16="http://schemas.microsoft.com/office/drawing/2014/main" id="{00000000-0008-0000-0000-00008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8" name="TextBox 3">
          <a:extLst>
            <a:ext uri="{FF2B5EF4-FFF2-40B4-BE49-F238E27FC236}">
              <a16:creationId xmlns:a16="http://schemas.microsoft.com/office/drawing/2014/main" id="{00000000-0008-0000-0000-00008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9" name="TextBox 3">
          <a:extLst>
            <a:ext uri="{FF2B5EF4-FFF2-40B4-BE49-F238E27FC236}">
              <a16:creationId xmlns:a16="http://schemas.microsoft.com/office/drawing/2014/main" id="{00000000-0008-0000-0000-00008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0" name="TextBox 3">
          <a:extLst>
            <a:ext uri="{FF2B5EF4-FFF2-40B4-BE49-F238E27FC236}">
              <a16:creationId xmlns:a16="http://schemas.microsoft.com/office/drawing/2014/main" id="{00000000-0008-0000-0000-00008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1" name="TextBox 3">
          <a:extLst>
            <a:ext uri="{FF2B5EF4-FFF2-40B4-BE49-F238E27FC236}">
              <a16:creationId xmlns:a16="http://schemas.microsoft.com/office/drawing/2014/main" id="{00000000-0008-0000-0000-00008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2" name="TextBox 3">
          <a:extLst>
            <a:ext uri="{FF2B5EF4-FFF2-40B4-BE49-F238E27FC236}">
              <a16:creationId xmlns:a16="http://schemas.microsoft.com/office/drawing/2014/main" id="{00000000-0008-0000-0000-00008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3" name="TextBox 3">
          <a:extLst>
            <a:ext uri="{FF2B5EF4-FFF2-40B4-BE49-F238E27FC236}">
              <a16:creationId xmlns:a16="http://schemas.microsoft.com/office/drawing/2014/main" id="{00000000-0008-0000-0000-00008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4" name="TextBox 3">
          <a:extLst>
            <a:ext uri="{FF2B5EF4-FFF2-40B4-BE49-F238E27FC236}">
              <a16:creationId xmlns:a16="http://schemas.microsoft.com/office/drawing/2014/main" id="{00000000-0008-0000-0000-00008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5" name="TextBox 3">
          <a:extLst>
            <a:ext uri="{FF2B5EF4-FFF2-40B4-BE49-F238E27FC236}">
              <a16:creationId xmlns:a16="http://schemas.microsoft.com/office/drawing/2014/main" id="{00000000-0008-0000-0000-00008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66" name="TextBox 3">
          <a:extLst>
            <a:ext uri="{FF2B5EF4-FFF2-40B4-BE49-F238E27FC236}">
              <a16:creationId xmlns:a16="http://schemas.microsoft.com/office/drawing/2014/main" id="{00000000-0008-0000-0000-00008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7" name="TextBox 3">
          <a:extLst>
            <a:ext uri="{FF2B5EF4-FFF2-40B4-BE49-F238E27FC236}">
              <a16:creationId xmlns:a16="http://schemas.microsoft.com/office/drawing/2014/main" id="{00000000-0008-0000-0000-00008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8" name="TextBox 3">
          <a:extLst>
            <a:ext uri="{FF2B5EF4-FFF2-40B4-BE49-F238E27FC236}">
              <a16:creationId xmlns:a16="http://schemas.microsoft.com/office/drawing/2014/main" id="{00000000-0008-0000-0000-00009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9" name="TextBox 3">
          <a:extLst>
            <a:ext uri="{FF2B5EF4-FFF2-40B4-BE49-F238E27FC236}">
              <a16:creationId xmlns:a16="http://schemas.microsoft.com/office/drawing/2014/main" id="{00000000-0008-0000-0000-00009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0" name="TextBox 3">
          <a:extLst>
            <a:ext uri="{FF2B5EF4-FFF2-40B4-BE49-F238E27FC236}">
              <a16:creationId xmlns:a16="http://schemas.microsoft.com/office/drawing/2014/main" id="{00000000-0008-0000-0000-00009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1" name="TextBox 3">
          <a:extLst>
            <a:ext uri="{FF2B5EF4-FFF2-40B4-BE49-F238E27FC236}">
              <a16:creationId xmlns:a16="http://schemas.microsoft.com/office/drawing/2014/main" id="{00000000-0008-0000-0000-00009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2" name="TextBox 3">
          <a:extLst>
            <a:ext uri="{FF2B5EF4-FFF2-40B4-BE49-F238E27FC236}">
              <a16:creationId xmlns:a16="http://schemas.microsoft.com/office/drawing/2014/main" id="{00000000-0008-0000-0000-00009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3" name="TextBox 3">
          <a:extLst>
            <a:ext uri="{FF2B5EF4-FFF2-40B4-BE49-F238E27FC236}">
              <a16:creationId xmlns:a16="http://schemas.microsoft.com/office/drawing/2014/main" id="{00000000-0008-0000-0000-00009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4" name="TextBox 3">
          <a:extLst>
            <a:ext uri="{FF2B5EF4-FFF2-40B4-BE49-F238E27FC236}">
              <a16:creationId xmlns:a16="http://schemas.microsoft.com/office/drawing/2014/main" id="{00000000-0008-0000-0000-00009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5" name="TextBox 3">
          <a:extLst>
            <a:ext uri="{FF2B5EF4-FFF2-40B4-BE49-F238E27FC236}">
              <a16:creationId xmlns:a16="http://schemas.microsoft.com/office/drawing/2014/main" id="{00000000-0008-0000-0000-00009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6" name="TextBox 3">
          <a:extLst>
            <a:ext uri="{FF2B5EF4-FFF2-40B4-BE49-F238E27FC236}">
              <a16:creationId xmlns:a16="http://schemas.microsoft.com/office/drawing/2014/main" id="{00000000-0008-0000-0000-000098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7" name="TextBox 3">
          <a:extLst>
            <a:ext uri="{FF2B5EF4-FFF2-40B4-BE49-F238E27FC236}">
              <a16:creationId xmlns:a16="http://schemas.microsoft.com/office/drawing/2014/main" id="{00000000-0008-0000-0000-00009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8" name="TextBox 3">
          <a:extLst>
            <a:ext uri="{FF2B5EF4-FFF2-40B4-BE49-F238E27FC236}">
              <a16:creationId xmlns:a16="http://schemas.microsoft.com/office/drawing/2014/main" id="{00000000-0008-0000-0000-00009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9" name="TextBox 3">
          <a:extLst>
            <a:ext uri="{FF2B5EF4-FFF2-40B4-BE49-F238E27FC236}">
              <a16:creationId xmlns:a16="http://schemas.microsoft.com/office/drawing/2014/main" id="{00000000-0008-0000-0000-00009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0" name="TextBox 3">
          <a:extLst>
            <a:ext uri="{FF2B5EF4-FFF2-40B4-BE49-F238E27FC236}">
              <a16:creationId xmlns:a16="http://schemas.microsoft.com/office/drawing/2014/main" id="{00000000-0008-0000-0000-00009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81" name="TextBox 3">
          <a:extLst>
            <a:ext uri="{FF2B5EF4-FFF2-40B4-BE49-F238E27FC236}">
              <a16:creationId xmlns:a16="http://schemas.microsoft.com/office/drawing/2014/main" id="{00000000-0008-0000-0000-00009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2" name="TextBox 3">
          <a:extLst>
            <a:ext uri="{FF2B5EF4-FFF2-40B4-BE49-F238E27FC236}">
              <a16:creationId xmlns:a16="http://schemas.microsoft.com/office/drawing/2014/main" id="{00000000-0008-0000-0000-00009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3" name="TextBox 3">
          <a:extLst>
            <a:ext uri="{FF2B5EF4-FFF2-40B4-BE49-F238E27FC236}">
              <a16:creationId xmlns:a16="http://schemas.microsoft.com/office/drawing/2014/main" id="{00000000-0008-0000-0000-00009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4" name="TextBox 3">
          <a:extLst>
            <a:ext uri="{FF2B5EF4-FFF2-40B4-BE49-F238E27FC236}">
              <a16:creationId xmlns:a16="http://schemas.microsoft.com/office/drawing/2014/main" id="{00000000-0008-0000-0000-0000A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5" name="TextBox 3">
          <a:extLst>
            <a:ext uri="{FF2B5EF4-FFF2-40B4-BE49-F238E27FC236}">
              <a16:creationId xmlns:a16="http://schemas.microsoft.com/office/drawing/2014/main" id="{00000000-0008-0000-0000-0000A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6" name="TextBox 3">
          <a:extLst>
            <a:ext uri="{FF2B5EF4-FFF2-40B4-BE49-F238E27FC236}">
              <a16:creationId xmlns:a16="http://schemas.microsoft.com/office/drawing/2014/main" id="{00000000-0008-0000-0000-0000A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87" name="TextBox 3">
          <a:extLst>
            <a:ext uri="{FF2B5EF4-FFF2-40B4-BE49-F238E27FC236}">
              <a16:creationId xmlns:a16="http://schemas.microsoft.com/office/drawing/2014/main" id="{00000000-0008-0000-0000-0000A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8" name="TextBox 3">
          <a:extLst>
            <a:ext uri="{FF2B5EF4-FFF2-40B4-BE49-F238E27FC236}">
              <a16:creationId xmlns:a16="http://schemas.microsoft.com/office/drawing/2014/main" id="{00000000-0008-0000-0000-0000A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9" name="TextBox 3">
          <a:extLst>
            <a:ext uri="{FF2B5EF4-FFF2-40B4-BE49-F238E27FC236}">
              <a16:creationId xmlns:a16="http://schemas.microsoft.com/office/drawing/2014/main" id="{00000000-0008-0000-0000-0000A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0" name="TextBox 3">
          <a:extLst>
            <a:ext uri="{FF2B5EF4-FFF2-40B4-BE49-F238E27FC236}">
              <a16:creationId xmlns:a16="http://schemas.microsoft.com/office/drawing/2014/main" id="{00000000-0008-0000-0000-0000A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1" name="TextBox 3">
          <a:extLst>
            <a:ext uri="{FF2B5EF4-FFF2-40B4-BE49-F238E27FC236}">
              <a16:creationId xmlns:a16="http://schemas.microsoft.com/office/drawing/2014/main" id="{00000000-0008-0000-0000-0000A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2" name="TextBox 3">
          <a:extLst>
            <a:ext uri="{FF2B5EF4-FFF2-40B4-BE49-F238E27FC236}">
              <a16:creationId xmlns:a16="http://schemas.microsoft.com/office/drawing/2014/main" id="{00000000-0008-0000-0000-0000A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3" name="TextBox 3">
          <a:extLst>
            <a:ext uri="{FF2B5EF4-FFF2-40B4-BE49-F238E27FC236}">
              <a16:creationId xmlns:a16="http://schemas.microsoft.com/office/drawing/2014/main" id="{00000000-0008-0000-0000-0000A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4" name="TextBox 3">
          <a:extLst>
            <a:ext uri="{FF2B5EF4-FFF2-40B4-BE49-F238E27FC236}">
              <a16:creationId xmlns:a16="http://schemas.microsoft.com/office/drawing/2014/main" id="{00000000-0008-0000-0000-0000A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5" name="TextBox 3">
          <a:extLst>
            <a:ext uri="{FF2B5EF4-FFF2-40B4-BE49-F238E27FC236}">
              <a16:creationId xmlns:a16="http://schemas.microsoft.com/office/drawing/2014/main" id="{00000000-0008-0000-0000-0000A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6" name="TextBox 3">
          <a:extLst>
            <a:ext uri="{FF2B5EF4-FFF2-40B4-BE49-F238E27FC236}">
              <a16:creationId xmlns:a16="http://schemas.microsoft.com/office/drawing/2014/main" id="{00000000-0008-0000-0000-0000AC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7" name="TextBox 3">
          <a:extLst>
            <a:ext uri="{FF2B5EF4-FFF2-40B4-BE49-F238E27FC236}">
              <a16:creationId xmlns:a16="http://schemas.microsoft.com/office/drawing/2014/main" id="{00000000-0008-0000-0000-0000A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8" name="TextBox 3">
          <a:extLst>
            <a:ext uri="{FF2B5EF4-FFF2-40B4-BE49-F238E27FC236}">
              <a16:creationId xmlns:a16="http://schemas.microsoft.com/office/drawing/2014/main" id="{00000000-0008-0000-0000-0000A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9" name="TextBox 3">
          <a:extLst>
            <a:ext uri="{FF2B5EF4-FFF2-40B4-BE49-F238E27FC236}">
              <a16:creationId xmlns:a16="http://schemas.microsoft.com/office/drawing/2014/main" id="{00000000-0008-0000-0000-0000A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200" name="TextBox 3">
          <a:extLst>
            <a:ext uri="{FF2B5EF4-FFF2-40B4-BE49-F238E27FC236}">
              <a16:creationId xmlns:a16="http://schemas.microsoft.com/office/drawing/2014/main" id="{00000000-0008-0000-0000-0000B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201" name="TextBox 3">
          <a:extLst>
            <a:ext uri="{FF2B5EF4-FFF2-40B4-BE49-F238E27FC236}">
              <a16:creationId xmlns:a16="http://schemas.microsoft.com/office/drawing/2014/main" id="{00000000-0008-0000-0000-0000B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234949</xdr:rowOff>
    </xdr:to>
    <xdr:sp macro="" textlink="">
      <xdr:nvSpPr>
        <xdr:cNvPr id="1210" name="TextBox 3">
          <a:extLst>
            <a:ext uri="{FF2B5EF4-FFF2-40B4-BE49-F238E27FC236}">
              <a16:creationId xmlns:a16="http://schemas.microsoft.com/office/drawing/2014/main" id="{00000000-0008-0000-0000-0000BA040000}"/>
            </a:ext>
          </a:extLst>
        </xdr:cNvPr>
        <xdr:cNvSpPr txBox="1">
          <a:spLocks noChangeArrowheads="1"/>
        </xdr:cNvSpPr>
      </xdr:nvSpPr>
      <xdr:spPr bwMode="auto">
        <a:xfrm>
          <a:off x="2022475" y="9696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225424</xdr:rowOff>
    </xdr:to>
    <xdr:sp macro="" textlink="">
      <xdr:nvSpPr>
        <xdr:cNvPr id="1211" name="TextBox 3">
          <a:extLst>
            <a:ext uri="{FF2B5EF4-FFF2-40B4-BE49-F238E27FC236}">
              <a16:creationId xmlns:a16="http://schemas.microsoft.com/office/drawing/2014/main" id="{00000000-0008-0000-0000-0000BB040000}"/>
            </a:ext>
          </a:extLst>
        </xdr:cNvPr>
        <xdr:cNvSpPr txBox="1">
          <a:spLocks noChangeArrowheads="1"/>
        </xdr:cNvSpPr>
      </xdr:nvSpPr>
      <xdr:spPr bwMode="auto">
        <a:xfrm>
          <a:off x="2022475" y="9696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234949</xdr:rowOff>
    </xdr:to>
    <xdr:sp macro="" textlink="">
      <xdr:nvSpPr>
        <xdr:cNvPr id="1212" name="TextBox 3">
          <a:extLst>
            <a:ext uri="{FF2B5EF4-FFF2-40B4-BE49-F238E27FC236}">
              <a16:creationId xmlns:a16="http://schemas.microsoft.com/office/drawing/2014/main" id="{00000000-0008-0000-0000-0000BC040000}"/>
            </a:ext>
          </a:extLst>
        </xdr:cNvPr>
        <xdr:cNvSpPr txBox="1">
          <a:spLocks noChangeArrowheads="1"/>
        </xdr:cNvSpPr>
      </xdr:nvSpPr>
      <xdr:spPr bwMode="auto">
        <a:xfrm>
          <a:off x="2022475" y="9696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225424</xdr:rowOff>
    </xdr:to>
    <xdr:sp macro="" textlink="">
      <xdr:nvSpPr>
        <xdr:cNvPr id="1213" name="TextBox 3">
          <a:extLst>
            <a:ext uri="{FF2B5EF4-FFF2-40B4-BE49-F238E27FC236}">
              <a16:creationId xmlns:a16="http://schemas.microsoft.com/office/drawing/2014/main" id="{00000000-0008-0000-0000-0000BD040000}"/>
            </a:ext>
          </a:extLst>
        </xdr:cNvPr>
        <xdr:cNvSpPr txBox="1">
          <a:spLocks noChangeArrowheads="1"/>
        </xdr:cNvSpPr>
      </xdr:nvSpPr>
      <xdr:spPr bwMode="auto">
        <a:xfrm>
          <a:off x="2022475" y="9696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253999</xdr:rowOff>
    </xdr:to>
    <xdr:sp macro="" textlink="">
      <xdr:nvSpPr>
        <xdr:cNvPr id="1214" name="TextBox 3">
          <a:extLst>
            <a:ext uri="{FF2B5EF4-FFF2-40B4-BE49-F238E27FC236}">
              <a16:creationId xmlns:a16="http://schemas.microsoft.com/office/drawing/2014/main" id="{00000000-0008-0000-0000-0000BE040000}"/>
            </a:ext>
          </a:extLst>
        </xdr:cNvPr>
        <xdr:cNvSpPr txBox="1">
          <a:spLocks noChangeArrowheads="1"/>
        </xdr:cNvSpPr>
      </xdr:nvSpPr>
      <xdr:spPr bwMode="auto">
        <a:xfrm>
          <a:off x="2022475" y="9696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244474</xdr:rowOff>
    </xdr:to>
    <xdr:sp macro="" textlink="">
      <xdr:nvSpPr>
        <xdr:cNvPr id="1215" name="TextBox 3">
          <a:extLst>
            <a:ext uri="{FF2B5EF4-FFF2-40B4-BE49-F238E27FC236}">
              <a16:creationId xmlns:a16="http://schemas.microsoft.com/office/drawing/2014/main" id="{00000000-0008-0000-0000-0000BF040000}"/>
            </a:ext>
          </a:extLst>
        </xdr:cNvPr>
        <xdr:cNvSpPr txBox="1">
          <a:spLocks noChangeArrowheads="1"/>
        </xdr:cNvSpPr>
      </xdr:nvSpPr>
      <xdr:spPr bwMode="auto">
        <a:xfrm>
          <a:off x="2022475" y="9696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253999</xdr:rowOff>
    </xdr:to>
    <xdr:sp macro="" textlink="">
      <xdr:nvSpPr>
        <xdr:cNvPr id="1216" name="TextBox 3">
          <a:extLst>
            <a:ext uri="{FF2B5EF4-FFF2-40B4-BE49-F238E27FC236}">
              <a16:creationId xmlns:a16="http://schemas.microsoft.com/office/drawing/2014/main" id="{00000000-0008-0000-0000-0000C0040000}"/>
            </a:ext>
          </a:extLst>
        </xdr:cNvPr>
        <xdr:cNvSpPr txBox="1">
          <a:spLocks noChangeArrowheads="1"/>
        </xdr:cNvSpPr>
      </xdr:nvSpPr>
      <xdr:spPr bwMode="auto">
        <a:xfrm>
          <a:off x="2022475" y="9696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244474</xdr:rowOff>
    </xdr:to>
    <xdr:sp macro="" textlink="">
      <xdr:nvSpPr>
        <xdr:cNvPr id="1217" name="TextBox 3">
          <a:extLst>
            <a:ext uri="{FF2B5EF4-FFF2-40B4-BE49-F238E27FC236}">
              <a16:creationId xmlns:a16="http://schemas.microsoft.com/office/drawing/2014/main" id="{00000000-0008-0000-0000-0000C1040000}"/>
            </a:ext>
          </a:extLst>
        </xdr:cNvPr>
        <xdr:cNvSpPr txBox="1">
          <a:spLocks noChangeArrowheads="1"/>
        </xdr:cNvSpPr>
      </xdr:nvSpPr>
      <xdr:spPr bwMode="auto">
        <a:xfrm>
          <a:off x="2022475" y="9696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120" name="TextBox 3">
          <a:extLst>
            <a:ext uri="{FF2B5EF4-FFF2-40B4-BE49-F238E27FC236}">
              <a16:creationId xmlns:a16="http://schemas.microsoft.com/office/drawing/2014/main" id="{00000000-0008-0000-0000-0000300C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1" name="TextBox 3">
          <a:extLst>
            <a:ext uri="{FF2B5EF4-FFF2-40B4-BE49-F238E27FC236}">
              <a16:creationId xmlns:a16="http://schemas.microsoft.com/office/drawing/2014/main" id="{00000000-0008-0000-0000-000031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122" name="TextBox 3">
          <a:extLst>
            <a:ext uri="{FF2B5EF4-FFF2-40B4-BE49-F238E27FC236}">
              <a16:creationId xmlns:a16="http://schemas.microsoft.com/office/drawing/2014/main" id="{00000000-0008-0000-0000-0000320C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3" name="TextBox 3">
          <a:extLst>
            <a:ext uri="{FF2B5EF4-FFF2-40B4-BE49-F238E27FC236}">
              <a16:creationId xmlns:a16="http://schemas.microsoft.com/office/drawing/2014/main" id="{00000000-0008-0000-0000-000033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4" name="TextBox 3">
          <a:extLst>
            <a:ext uri="{FF2B5EF4-FFF2-40B4-BE49-F238E27FC236}">
              <a16:creationId xmlns:a16="http://schemas.microsoft.com/office/drawing/2014/main" id="{00000000-0008-0000-0000-0000340C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5" name="TextBox 3">
          <a:extLst>
            <a:ext uri="{FF2B5EF4-FFF2-40B4-BE49-F238E27FC236}">
              <a16:creationId xmlns:a16="http://schemas.microsoft.com/office/drawing/2014/main" id="{00000000-0008-0000-0000-000035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6" name="TextBox 3">
          <a:extLst>
            <a:ext uri="{FF2B5EF4-FFF2-40B4-BE49-F238E27FC236}">
              <a16:creationId xmlns:a16="http://schemas.microsoft.com/office/drawing/2014/main" id="{00000000-0008-0000-0000-000036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7" name="TextBox 3">
          <a:extLst>
            <a:ext uri="{FF2B5EF4-FFF2-40B4-BE49-F238E27FC236}">
              <a16:creationId xmlns:a16="http://schemas.microsoft.com/office/drawing/2014/main" id="{00000000-0008-0000-0000-0000370C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8" name="TextBox 3">
          <a:extLst>
            <a:ext uri="{FF2B5EF4-FFF2-40B4-BE49-F238E27FC236}">
              <a16:creationId xmlns:a16="http://schemas.microsoft.com/office/drawing/2014/main" id="{00000000-0008-0000-0000-000038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9" name="TextBox 3">
          <a:extLst>
            <a:ext uri="{FF2B5EF4-FFF2-40B4-BE49-F238E27FC236}">
              <a16:creationId xmlns:a16="http://schemas.microsoft.com/office/drawing/2014/main" id="{00000000-0008-0000-0000-0000390C0000}"/>
            </a:ext>
          </a:extLst>
        </xdr:cNvPr>
        <xdr:cNvSpPr txBox="1">
          <a:spLocks noChangeArrowheads="1"/>
        </xdr:cNvSpPr>
      </xdr:nvSpPr>
      <xdr:spPr bwMode="auto">
        <a:xfrm>
          <a:off x="2022475" y="112331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0" name="TextBox 3">
          <a:extLst>
            <a:ext uri="{FF2B5EF4-FFF2-40B4-BE49-F238E27FC236}">
              <a16:creationId xmlns:a16="http://schemas.microsoft.com/office/drawing/2014/main" id="{00000000-0008-0000-0000-00003A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1" name="TextBox 3">
          <a:extLst>
            <a:ext uri="{FF2B5EF4-FFF2-40B4-BE49-F238E27FC236}">
              <a16:creationId xmlns:a16="http://schemas.microsoft.com/office/drawing/2014/main" id="{00000000-0008-0000-0000-00003B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132" name="TextBox 3">
          <a:extLst>
            <a:ext uri="{FF2B5EF4-FFF2-40B4-BE49-F238E27FC236}">
              <a16:creationId xmlns:a16="http://schemas.microsoft.com/office/drawing/2014/main" id="{00000000-0008-0000-0000-00003C0C0000}"/>
            </a:ext>
          </a:extLst>
        </xdr:cNvPr>
        <xdr:cNvSpPr txBox="1">
          <a:spLocks noChangeArrowheads="1"/>
        </xdr:cNvSpPr>
      </xdr:nvSpPr>
      <xdr:spPr bwMode="auto">
        <a:xfrm>
          <a:off x="2022475" y="112331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133" name="TextBox 3">
          <a:extLst>
            <a:ext uri="{FF2B5EF4-FFF2-40B4-BE49-F238E27FC236}">
              <a16:creationId xmlns:a16="http://schemas.microsoft.com/office/drawing/2014/main" id="{00000000-0008-0000-0000-00003D0C0000}"/>
            </a:ext>
          </a:extLst>
        </xdr:cNvPr>
        <xdr:cNvSpPr txBox="1">
          <a:spLocks noChangeArrowheads="1"/>
        </xdr:cNvSpPr>
      </xdr:nvSpPr>
      <xdr:spPr bwMode="auto">
        <a:xfrm>
          <a:off x="2022475" y="112331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134" name="TextBox 3">
          <a:extLst>
            <a:ext uri="{FF2B5EF4-FFF2-40B4-BE49-F238E27FC236}">
              <a16:creationId xmlns:a16="http://schemas.microsoft.com/office/drawing/2014/main" id="{00000000-0008-0000-0000-00003E0C0000}"/>
            </a:ext>
          </a:extLst>
        </xdr:cNvPr>
        <xdr:cNvSpPr txBox="1">
          <a:spLocks noChangeArrowheads="1"/>
        </xdr:cNvSpPr>
      </xdr:nvSpPr>
      <xdr:spPr bwMode="auto">
        <a:xfrm>
          <a:off x="2022475" y="112331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217343</xdr:rowOff>
    </xdr:to>
    <xdr:sp macro="" textlink="">
      <xdr:nvSpPr>
        <xdr:cNvPr id="3135" name="TextBox 3">
          <a:extLst>
            <a:ext uri="{FF2B5EF4-FFF2-40B4-BE49-F238E27FC236}">
              <a16:creationId xmlns:a16="http://schemas.microsoft.com/office/drawing/2014/main" id="{00000000-0008-0000-0000-00003F0C0000}"/>
            </a:ext>
          </a:extLst>
        </xdr:cNvPr>
        <xdr:cNvSpPr txBox="1">
          <a:spLocks noChangeArrowheads="1"/>
        </xdr:cNvSpPr>
      </xdr:nvSpPr>
      <xdr:spPr bwMode="auto">
        <a:xfrm>
          <a:off x="2022475" y="11233150"/>
          <a:ext cx="0" cy="54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136" name="TextBox 3">
          <a:extLst>
            <a:ext uri="{FF2B5EF4-FFF2-40B4-BE49-F238E27FC236}">
              <a16:creationId xmlns:a16="http://schemas.microsoft.com/office/drawing/2014/main" id="{00000000-0008-0000-0000-0000400C0000}"/>
            </a:ext>
          </a:extLst>
        </xdr:cNvPr>
        <xdr:cNvSpPr txBox="1">
          <a:spLocks noChangeArrowheads="1"/>
        </xdr:cNvSpPr>
      </xdr:nvSpPr>
      <xdr:spPr bwMode="auto">
        <a:xfrm>
          <a:off x="2022475" y="112331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7" name="TextBox 3">
          <a:extLst>
            <a:ext uri="{FF2B5EF4-FFF2-40B4-BE49-F238E27FC236}">
              <a16:creationId xmlns:a16="http://schemas.microsoft.com/office/drawing/2014/main" id="{00000000-0008-0000-0000-000041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38" name="TextBox 3">
          <a:extLst>
            <a:ext uri="{FF2B5EF4-FFF2-40B4-BE49-F238E27FC236}">
              <a16:creationId xmlns:a16="http://schemas.microsoft.com/office/drawing/2014/main" id="{00000000-0008-0000-0000-000042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9" name="TextBox 3">
          <a:extLst>
            <a:ext uri="{FF2B5EF4-FFF2-40B4-BE49-F238E27FC236}">
              <a16:creationId xmlns:a16="http://schemas.microsoft.com/office/drawing/2014/main" id="{00000000-0008-0000-0000-000043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0" name="TextBox 3">
          <a:extLst>
            <a:ext uri="{FF2B5EF4-FFF2-40B4-BE49-F238E27FC236}">
              <a16:creationId xmlns:a16="http://schemas.microsoft.com/office/drawing/2014/main" id="{00000000-0008-0000-0000-000044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1" name="TextBox 3">
          <a:extLst>
            <a:ext uri="{FF2B5EF4-FFF2-40B4-BE49-F238E27FC236}">
              <a16:creationId xmlns:a16="http://schemas.microsoft.com/office/drawing/2014/main" id="{00000000-0008-0000-0000-0000450C0000}"/>
            </a:ext>
          </a:extLst>
        </xdr:cNvPr>
        <xdr:cNvSpPr txBox="1">
          <a:spLocks noChangeArrowheads="1"/>
        </xdr:cNvSpPr>
      </xdr:nvSpPr>
      <xdr:spPr bwMode="auto">
        <a:xfrm>
          <a:off x="2022475" y="112331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2" name="TextBox 3">
          <a:extLst>
            <a:ext uri="{FF2B5EF4-FFF2-40B4-BE49-F238E27FC236}">
              <a16:creationId xmlns:a16="http://schemas.microsoft.com/office/drawing/2014/main" id="{00000000-0008-0000-0000-0000460C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3" name="TextBox 3">
          <a:extLst>
            <a:ext uri="{FF2B5EF4-FFF2-40B4-BE49-F238E27FC236}">
              <a16:creationId xmlns:a16="http://schemas.microsoft.com/office/drawing/2014/main" id="{00000000-0008-0000-0000-000047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4" name="TextBox 3">
          <a:extLst>
            <a:ext uri="{FF2B5EF4-FFF2-40B4-BE49-F238E27FC236}">
              <a16:creationId xmlns:a16="http://schemas.microsoft.com/office/drawing/2014/main" id="{00000000-0008-0000-0000-0000480C0000}"/>
            </a:ext>
          </a:extLst>
        </xdr:cNvPr>
        <xdr:cNvSpPr txBox="1">
          <a:spLocks noChangeArrowheads="1"/>
        </xdr:cNvSpPr>
      </xdr:nvSpPr>
      <xdr:spPr bwMode="auto">
        <a:xfrm>
          <a:off x="2022475" y="112331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5" name="TextBox 3">
          <a:extLst>
            <a:ext uri="{FF2B5EF4-FFF2-40B4-BE49-F238E27FC236}">
              <a16:creationId xmlns:a16="http://schemas.microsoft.com/office/drawing/2014/main" id="{00000000-0008-0000-0000-000049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6" name="TextBox 3">
          <a:extLst>
            <a:ext uri="{FF2B5EF4-FFF2-40B4-BE49-F238E27FC236}">
              <a16:creationId xmlns:a16="http://schemas.microsoft.com/office/drawing/2014/main" id="{00000000-0008-0000-0000-00004A0C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7" name="TextBox 3">
          <a:extLst>
            <a:ext uri="{FF2B5EF4-FFF2-40B4-BE49-F238E27FC236}">
              <a16:creationId xmlns:a16="http://schemas.microsoft.com/office/drawing/2014/main" id="{00000000-0008-0000-0000-00004B0C0000}"/>
            </a:ext>
          </a:extLst>
        </xdr:cNvPr>
        <xdr:cNvSpPr txBox="1">
          <a:spLocks noChangeArrowheads="1"/>
        </xdr:cNvSpPr>
      </xdr:nvSpPr>
      <xdr:spPr bwMode="auto">
        <a:xfrm>
          <a:off x="2022475" y="112331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8" name="TextBox 3">
          <a:extLst>
            <a:ext uri="{FF2B5EF4-FFF2-40B4-BE49-F238E27FC236}">
              <a16:creationId xmlns:a16="http://schemas.microsoft.com/office/drawing/2014/main" id="{00000000-0008-0000-0000-00004C0C0000}"/>
            </a:ext>
          </a:extLst>
        </xdr:cNvPr>
        <xdr:cNvSpPr txBox="1">
          <a:spLocks noChangeArrowheads="1"/>
        </xdr:cNvSpPr>
      </xdr:nvSpPr>
      <xdr:spPr bwMode="auto">
        <a:xfrm>
          <a:off x="2022475" y="112331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9" name="TextBox 3">
          <a:extLst>
            <a:ext uri="{FF2B5EF4-FFF2-40B4-BE49-F238E27FC236}">
              <a16:creationId xmlns:a16="http://schemas.microsoft.com/office/drawing/2014/main" id="{00000000-0008-0000-0000-00004D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50" name="TextBox 3">
          <a:extLst>
            <a:ext uri="{FF2B5EF4-FFF2-40B4-BE49-F238E27FC236}">
              <a16:creationId xmlns:a16="http://schemas.microsoft.com/office/drawing/2014/main" id="{00000000-0008-0000-0000-00004E0C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1" name="Text Box 22">
          <a:extLst>
            <a:ext uri="{FF2B5EF4-FFF2-40B4-BE49-F238E27FC236}">
              <a16:creationId xmlns:a16="http://schemas.microsoft.com/office/drawing/2014/main" id="{00000000-0008-0000-0000-00004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2" name="Text Box 23">
          <a:extLst>
            <a:ext uri="{FF2B5EF4-FFF2-40B4-BE49-F238E27FC236}">
              <a16:creationId xmlns:a16="http://schemas.microsoft.com/office/drawing/2014/main" id="{00000000-0008-0000-0000-00005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3" name="Text Box 24">
          <a:extLst>
            <a:ext uri="{FF2B5EF4-FFF2-40B4-BE49-F238E27FC236}">
              <a16:creationId xmlns:a16="http://schemas.microsoft.com/office/drawing/2014/main" id="{00000000-0008-0000-0000-00005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4" name="Text Box 25">
          <a:extLst>
            <a:ext uri="{FF2B5EF4-FFF2-40B4-BE49-F238E27FC236}">
              <a16:creationId xmlns:a16="http://schemas.microsoft.com/office/drawing/2014/main" id="{00000000-0008-0000-0000-00005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5" name="Text Box 26">
          <a:extLst>
            <a:ext uri="{FF2B5EF4-FFF2-40B4-BE49-F238E27FC236}">
              <a16:creationId xmlns:a16="http://schemas.microsoft.com/office/drawing/2014/main" id="{00000000-0008-0000-0000-00005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6" name="Text Box 27">
          <a:extLst>
            <a:ext uri="{FF2B5EF4-FFF2-40B4-BE49-F238E27FC236}">
              <a16:creationId xmlns:a16="http://schemas.microsoft.com/office/drawing/2014/main" id="{00000000-0008-0000-0000-00005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7" name="Text Box 28">
          <a:extLst>
            <a:ext uri="{FF2B5EF4-FFF2-40B4-BE49-F238E27FC236}">
              <a16:creationId xmlns:a16="http://schemas.microsoft.com/office/drawing/2014/main" id="{00000000-0008-0000-0000-00005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8" name="Text Box 29">
          <a:extLst>
            <a:ext uri="{FF2B5EF4-FFF2-40B4-BE49-F238E27FC236}">
              <a16:creationId xmlns:a16="http://schemas.microsoft.com/office/drawing/2014/main" id="{00000000-0008-0000-0000-00005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9" name="Text Box 14">
          <a:extLst>
            <a:ext uri="{FF2B5EF4-FFF2-40B4-BE49-F238E27FC236}">
              <a16:creationId xmlns:a16="http://schemas.microsoft.com/office/drawing/2014/main" id="{00000000-0008-0000-0000-00005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0" name="Text Box 15">
          <a:extLst>
            <a:ext uri="{FF2B5EF4-FFF2-40B4-BE49-F238E27FC236}">
              <a16:creationId xmlns:a16="http://schemas.microsoft.com/office/drawing/2014/main" id="{00000000-0008-0000-0000-00005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1" name="Text Box 16">
          <a:extLst>
            <a:ext uri="{FF2B5EF4-FFF2-40B4-BE49-F238E27FC236}">
              <a16:creationId xmlns:a16="http://schemas.microsoft.com/office/drawing/2014/main" id="{00000000-0008-0000-0000-00005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2" name="Text Box 17">
          <a:extLst>
            <a:ext uri="{FF2B5EF4-FFF2-40B4-BE49-F238E27FC236}">
              <a16:creationId xmlns:a16="http://schemas.microsoft.com/office/drawing/2014/main" id="{00000000-0008-0000-0000-00005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3" name="Text Box 18">
          <a:extLst>
            <a:ext uri="{FF2B5EF4-FFF2-40B4-BE49-F238E27FC236}">
              <a16:creationId xmlns:a16="http://schemas.microsoft.com/office/drawing/2014/main" id="{00000000-0008-0000-0000-00005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4" name="Text Box 19">
          <a:extLst>
            <a:ext uri="{FF2B5EF4-FFF2-40B4-BE49-F238E27FC236}">
              <a16:creationId xmlns:a16="http://schemas.microsoft.com/office/drawing/2014/main" id="{00000000-0008-0000-0000-00005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5" name="Text Box 20">
          <a:extLst>
            <a:ext uri="{FF2B5EF4-FFF2-40B4-BE49-F238E27FC236}">
              <a16:creationId xmlns:a16="http://schemas.microsoft.com/office/drawing/2014/main" id="{00000000-0008-0000-0000-00005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6" name="Text Box 21">
          <a:extLst>
            <a:ext uri="{FF2B5EF4-FFF2-40B4-BE49-F238E27FC236}">
              <a16:creationId xmlns:a16="http://schemas.microsoft.com/office/drawing/2014/main" id="{00000000-0008-0000-0000-00005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7" name="Text Box 14">
          <a:extLst>
            <a:ext uri="{FF2B5EF4-FFF2-40B4-BE49-F238E27FC236}">
              <a16:creationId xmlns:a16="http://schemas.microsoft.com/office/drawing/2014/main" id="{00000000-0008-0000-0000-00005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8" name="Text Box 15">
          <a:extLst>
            <a:ext uri="{FF2B5EF4-FFF2-40B4-BE49-F238E27FC236}">
              <a16:creationId xmlns:a16="http://schemas.microsoft.com/office/drawing/2014/main" id="{00000000-0008-0000-0000-00006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9" name="Text Box 16">
          <a:extLst>
            <a:ext uri="{FF2B5EF4-FFF2-40B4-BE49-F238E27FC236}">
              <a16:creationId xmlns:a16="http://schemas.microsoft.com/office/drawing/2014/main" id="{00000000-0008-0000-0000-00006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0" name="Text Box 17">
          <a:extLst>
            <a:ext uri="{FF2B5EF4-FFF2-40B4-BE49-F238E27FC236}">
              <a16:creationId xmlns:a16="http://schemas.microsoft.com/office/drawing/2014/main" id="{00000000-0008-0000-0000-00006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1" name="Text Box 18">
          <a:extLst>
            <a:ext uri="{FF2B5EF4-FFF2-40B4-BE49-F238E27FC236}">
              <a16:creationId xmlns:a16="http://schemas.microsoft.com/office/drawing/2014/main" id="{00000000-0008-0000-0000-00006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2" name="Text Box 19">
          <a:extLst>
            <a:ext uri="{FF2B5EF4-FFF2-40B4-BE49-F238E27FC236}">
              <a16:creationId xmlns:a16="http://schemas.microsoft.com/office/drawing/2014/main" id="{00000000-0008-0000-0000-00006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3" name="Text Box 20">
          <a:extLst>
            <a:ext uri="{FF2B5EF4-FFF2-40B4-BE49-F238E27FC236}">
              <a16:creationId xmlns:a16="http://schemas.microsoft.com/office/drawing/2014/main" id="{00000000-0008-0000-0000-00006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4" name="Text Box 21">
          <a:extLst>
            <a:ext uri="{FF2B5EF4-FFF2-40B4-BE49-F238E27FC236}">
              <a16:creationId xmlns:a16="http://schemas.microsoft.com/office/drawing/2014/main" id="{00000000-0008-0000-0000-00006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5" name="Text Box 22">
          <a:extLst>
            <a:ext uri="{FF2B5EF4-FFF2-40B4-BE49-F238E27FC236}">
              <a16:creationId xmlns:a16="http://schemas.microsoft.com/office/drawing/2014/main" id="{00000000-0008-0000-0000-00006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6" name="Text Box 23">
          <a:extLst>
            <a:ext uri="{FF2B5EF4-FFF2-40B4-BE49-F238E27FC236}">
              <a16:creationId xmlns:a16="http://schemas.microsoft.com/office/drawing/2014/main" id="{00000000-0008-0000-0000-00006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7" name="Text Box 24">
          <a:extLst>
            <a:ext uri="{FF2B5EF4-FFF2-40B4-BE49-F238E27FC236}">
              <a16:creationId xmlns:a16="http://schemas.microsoft.com/office/drawing/2014/main" id="{00000000-0008-0000-0000-00006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8" name="Text Box 25">
          <a:extLst>
            <a:ext uri="{FF2B5EF4-FFF2-40B4-BE49-F238E27FC236}">
              <a16:creationId xmlns:a16="http://schemas.microsoft.com/office/drawing/2014/main" id="{00000000-0008-0000-0000-00006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9" name="Text Box 26">
          <a:extLst>
            <a:ext uri="{FF2B5EF4-FFF2-40B4-BE49-F238E27FC236}">
              <a16:creationId xmlns:a16="http://schemas.microsoft.com/office/drawing/2014/main" id="{00000000-0008-0000-0000-00006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0" name="Text Box 27">
          <a:extLst>
            <a:ext uri="{FF2B5EF4-FFF2-40B4-BE49-F238E27FC236}">
              <a16:creationId xmlns:a16="http://schemas.microsoft.com/office/drawing/2014/main" id="{00000000-0008-0000-0000-00006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1" name="Text Box 28">
          <a:extLst>
            <a:ext uri="{FF2B5EF4-FFF2-40B4-BE49-F238E27FC236}">
              <a16:creationId xmlns:a16="http://schemas.microsoft.com/office/drawing/2014/main" id="{00000000-0008-0000-0000-00006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2" name="Text Box 29">
          <a:extLst>
            <a:ext uri="{FF2B5EF4-FFF2-40B4-BE49-F238E27FC236}">
              <a16:creationId xmlns:a16="http://schemas.microsoft.com/office/drawing/2014/main" id="{00000000-0008-0000-0000-00006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3" name="Text Box 14">
          <a:extLst>
            <a:ext uri="{FF2B5EF4-FFF2-40B4-BE49-F238E27FC236}">
              <a16:creationId xmlns:a16="http://schemas.microsoft.com/office/drawing/2014/main" id="{00000000-0008-0000-0000-00006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4" name="Text Box 15">
          <a:extLst>
            <a:ext uri="{FF2B5EF4-FFF2-40B4-BE49-F238E27FC236}">
              <a16:creationId xmlns:a16="http://schemas.microsoft.com/office/drawing/2014/main" id="{00000000-0008-0000-0000-00007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5" name="Text Box 16">
          <a:extLst>
            <a:ext uri="{FF2B5EF4-FFF2-40B4-BE49-F238E27FC236}">
              <a16:creationId xmlns:a16="http://schemas.microsoft.com/office/drawing/2014/main" id="{00000000-0008-0000-0000-00007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6" name="Text Box 17">
          <a:extLst>
            <a:ext uri="{FF2B5EF4-FFF2-40B4-BE49-F238E27FC236}">
              <a16:creationId xmlns:a16="http://schemas.microsoft.com/office/drawing/2014/main" id="{00000000-0008-0000-0000-00007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7" name="Text Box 18">
          <a:extLst>
            <a:ext uri="{FF2B5EF4-FFF2-40B4-BE49-F238E27FC236}">
              <a16:creationId xmlns:a16="http://schemas.microsoft.com/office/drawing/2014/main" id="{00000000-0008-0000-0000-00007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8" name="Text Box 19">
          <a:extLst>
            <a:ext uri="{FF2B5EF4-FFF2-40B4-BE49-F238E27FC236}">
              <a16:creationId xmlns:a16="http://schemas.microsoft.com/office/drawing/2014/main" id="{00000000-0008-0000-0000-00007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9" name="Text Box 20">
          <a:extLst>
            <a:ext uri="{FF2B5EF4-FFF2-40B4-BE49-F238E27FC236}">
              <a16:creationId xmlns:a16="http://schemas.microsoft.com/office/drawing/2014/main" id="{00000000-0008-0000-0000-00007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0" name="Text Box 21">
          <a:extLst>
            <a:ext uri="{FF2B5EF4-FFF2-40B4-BE49-F238E27FC236}">
              <a16:creationId xmlns:a16="http://schemas.microsoft.com/office/drawing/2014/main" id="{00000000-0008-0000-0000-00007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1" name="Text Box 14">
          <a:extLst>
            <a:ext uri="{FF2B5EF4-FFF2-40B4-BE49-F238E27FC236}">
              <a16:creationId xmlns:a16="http://schemas.microsoft.com/office/drawing/2014/main" id="{00000000-0008-0000-0000-00007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2" name="Text Box 15">
          <a:extLst>
            <a:ext uri="{FF2B5EF4-FFF2-40B4-BE49-F238E27FC236}">
              <a16:creationId xmlns:a16="http://schemas.microsoft.com/office/drawing/2014/main" id="{00000000-0008-0000-0000-00007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3" name="Text Box 16">
          <a:extLst>
            <a:ext uri="{FF2B5EF4-FFF2-40B4-BE49-F238E27FC236}">
              <a16:creationId xmlns:a16="http://schemas.microsoft.com/office/drawing/2014/main" id="{00000000-0008-0000-0000-00007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4" name="Text Box 17">
          <a:extLst>
            <a:ext uri="{FF2B5EF4-FFF2-40B4-BE49-F238E27FC236}">
              <a16:creationId xmlns:a16="http://schemas.microsoft.com/office/drawing/2014/main" id="{00000000-0008-0000-0000-00007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5" name="Text Box 18">
          <a:extLst>
            <a:ext uri="{FF2B5EF4-FFF2-40B4-BE49-F238E27FC236}">
              <a16:creationId xmlns:a16="http://schemas.microsoft.com/office/drawing/2014/main" id="{00000000-0008-0000-0000-00007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6" name="Text Box 19">
          <a:extLst>
            <a:ext uri="{FF2B5EF4-FFF2-40B4-BE49-F238E27FC236}">
              <a16:creationId xmlns:a16="http://schemas.microsoft.com/office/drawing/2014/main" id="{00000000-0008-0000-0000-00007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7" name="Text Box 20">
          <a:extLst>
            <a:ext uri="{FF2B5EF4-FFF2-40B4-BE49-F238E27FC236}">
              <a16:creationId xmlns:a16="http://schemas.microsoft.com/office/drawing/2014/main" id="{00000000-0008-0000-0000-00007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8" name="Text Box 21">
          <a:extLst>
            <a:ext uri="{FF2B5EF4-FFF2-40B4-BE49-F238E27FC236}">
              <a16:creationId xmlns:a16="http://schemas.microsoft.com/office/drawing/2014/main" id="{00000000-0008-0000-0000-00007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9" name="Text Box 22">
          <a:extLst>
            <a:ext uri="{FF2B5EF4-FFF2-40B4-BE49-F238E27FC236}">
              <a16:creationId xmlns:a16="http://schemas.microsoft.com/office/drawing/2014/main" id="{00000000-0008-0000-0000-00007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0" name="Text Box 23">
          <a:extLst>
            <a:ext uri="{FF2B5EF4-FFF2-40B4-BE49-F238E27FC236}">
              <a16:creationId xmlns:a16="http://schemas.microsoft.com/office/drawing/2014/main" id="{00000000-0008-0000-0000-00008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1" name="Text Box 24">
          <a:extLst>
            <a:ext uri="{FF2B5EF4-FFF2-40B4-BE49-F238E27FC236}">
              <a16:creationId xmlns:a16="http://schemas.microsoft.com/office/drawing/2014/main" id="{00000000-0008-0000-0000-00008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2" name="Text Box 25">
          <a:extLst>
            <a:ext uri="{FF2B5EF4-FFF2-40B4-BE49-F238E27FC236}">
              <a16:creationId xmlns:a16="http://schemas.microsoft.com/office/drawing/2014/main" id="{00000000-0008-0000-0000-00008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3" name="Text Box 26">
          <a:extLst>
            <a:ext uri="{FF2B5EF4-FFF2-40B4-BE49-F238E27FC236}">
              <a16:creationId xmlns:a16="http://schemas.microsoft.com/office/drawing/2014/main" id="{00000000-0008-0000-0000-00008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4" name="Text Box 27">
          <a:extLst>
            <a:ext uri="{FF2B5EF4-FFF2-40B4-BE49-F238E27FC236}">
              <a16:creationId xmlns:a16="http://schemas.microsoft.com/office/drawing/2014/main" id="{00000000-0008-0000-0000-00008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5" name="Text Box 28">
          <a:extLst>
            <a:ext uri="{FF2B5EF4-FFF2-40B4-BE49-F238E27FC236}">
              <a16:creationId xmlns:a16="http://schemas.microsoft.com/office/drawing/2014/main" id="{00000000-0008-0000-0000-00008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6" name="Text Box 29">
          <a:extLst>
            <a:ext uri="{FF2B5EF4-FFF2-40B4-BE49-F238E27FC236}">
              <a16:creationId xmlns:a16="http://schemas.microsoft.com/office/drawing/2014/main" id="{00000000-0008-0000-0000-00008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7" name="Text Box 14">
          <a:extLst>
            <a:ext uri="{FF2B5EF4-FFF2-40B4-BE49-F238E27FC236}">
              <a16:creationId xmlns:a16="http://schemas.microsoft.com/office/drawing/2014/main" id="{00000000-0008-0000-0000-00008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8" name="Text Box 15">
          <a:extLst>
            <a:ext uri="{FF2B5EF4-FFF2-40B4-BE49-F238E27FC236}">
              <a16:creationId xmlns:a16="http://schemas.microsoft.com/office/drawing/2014/main" id="{00000000-0008-0000-0000-00008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9" name="Text Box 16">
          <a:extLst>
            <a:ext uri="{FF2B5EF4-FFF2-40B4-BE49-F238E27FC236}">
              <a16:creationId xmlns:a16="http://schemas.microsoft.com/office/drawing/2014/main" id="{00000000-0008-0000-0000-00008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0" name="Text Box 17">
          <a:extLst>
            <a:ext uri="{FF2B5EF4-FFF2-40B4-BE49-F238E27FC236}">
              <a16:creationId xmlns:a16="http://schemas.microsoft.com/office/drawing/2014/main" id="{00000000-0008-0000-0000-00008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1" name="Text Box 18">
          <a:extLst>
            <a:ext uri="{FF2B5EF4-FFF2-40B4-BE49-F238E27FC236}">
              <a16:creationId xmlns:a16="http://schemas.microsoft.com/office/drawing/2014/main" id="{00000000-0008-0000-0000-00008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2" name="Text Box 19">
          <a:extLst>
            <a:ext uri="{FF2B5EF4-FFF2-40B4-BE49-F238E27FC236}">
              <a16:creationId xmlns:a16="http://schemas.microsoft.com/office/drawing/2014/main" id="{00000000-0008-0000-0000-00008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3" name="Text Box 20">
          <a:extLst>
            <a:ext uri="{FF2B5EF4-FFF2-40B4-BE49-F238E27FC236}">
              <a16:creationId xmlns:a16="http://schemas.microsoft.com/office/drawing/2014/main" id="{00000000-0008-0000-0000-00008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4" name="Text Box 21">
          <a:extLst>
            <a:ext uri="{FF2B5EF4-FFF2-40B4-BE49-F238E27FC236}">
              <a16:creationId xmlns:a16="http://schemas.microsoft.com/office/drawing/2014/main" id="{00000000-0008-0000-0000-00008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5" name="Text Box 14">
          <a:extLst>
            <a:ext uri="{FF2B5EF4-FFF2-40B4-BE49-F238E27FC236}">
              <a16:creationId xmlns:a16="http://schemas.microsoft.com/office/drawing/2014/main" id="{00000000-0008-0000-0000-00008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6" name="Text Box 15">
          <a:extLst>
            <a:ext uri="{FF2B5EF4-FFF2-40B4-BE49-F238E27FC236}">
              <a16:creationId xmlns:a16="http://schemas.microsoft.com/office/drawing/2014/main" id="{00000000-0008-0000-0000-00009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7" name="Text Box 16">
          <a:extLst>
            <a:ext uri="{FF2B5EF4-FFF2-40B4-BE49-F238E27FC236}">
              <a16:creationId xmlns:a16="http://schemas.microsoft.com/office/drawing/2014/main" id="{00000000-0008-0000-0000-00009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8" name="Text Box 17">
          <a:extLst>
            <a:ext uri="{FF2B5EF4-FFF2-40B4-BE49-F238E27FC236}">
              <a16:creationId xmlns:a16="http://schemas.microsoft.com/office/drawing/2014/main" id="{00000000-0008-0000-0000-00009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9" name="Text Box 18">
          <a:extLst>
            <a:ext uri="{FF2B5EF4-FFF2-40B4-BE49-F238E27FC236}">
              <a16:creationId xmlns:a16="http://schemas.microsoft.com/office/drawing/2014/main" id="{00000000-0008-0000-0000-00009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0" name="Text Box 19">
          <a:extLst>
            <a:ext uri="{FF2B5EF4-FFF2-40B4-BE49-F238E27FC236}">
              <a16:creationId xmlns:a16="http://schemas.microsoft.com/office/drawing/2014/main" id="{00000000-0008-0000-0000-00009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1" name="Text Box 20">
          <a:extLst>
            <a:ext uri="{FF2B5EF4-FFF2-40B4-BE49-F238E27FC236}">
              <a16:creationId xmlns:a16="http://schemas.microsoft.com/office/drawing/2014/main" id="{00000000-0008-0000-0000-00009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2" name="Text Box 21">
          <a:extLst>
            <a:ext uri="{FF2B5EF4-FFF2-40B4-BE49-F238E27FC236}">
              <a16:creationId xmlns:a16="http://schemas.microsoft.com/office/drawing/2014/main" id="{00000000-0008-0000-0000-00009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223" name="TextBox 3">
          <a:extLst>
            <a:ext uri="{FF2B5EF4-FFF2-40B4-BE49-F238E27FC236}">
              <a16:creationId xmlns:a16="http://schemas.microsoft.com/office/drawing/2014/main" id="{00000000-0008-0000-0000-000097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224" name="TextBox 3">
          <a:extLst>
            <a:ext uri="{FF2B5EF4-FFF2-40B4-BE49-F238E27FC236}">
              <a16:creationId xmlns:a16="http://schemas.microsoft.com/office/drawing/2014/main" id="{00000000-0008-0000-0000-0000980C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5" name="Text Box 22">
          <a:extLst>
            <a:ext uri="{FF2B5EF4-FFF2-40B4-BE49-F238E27FC236}">
              <a16:creationId xmlns:a16="http://schemas.microsoft.com/office/drawing/2014/main" id="{00000000-0008-0000-0000-00009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6" name="Text Box 23">
          <a:extLst>
            <a:ext uri="{FF2B5EF4-FFF2-40B4-BE49-F238E27FC236}">
              <a16:creationId xmlns:a16="http://schemas.microsoft.com/office/drawing/2014/main" id="{00000000-0008-0000-0000-00009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7" name="Text Box 24">
          <a:extLst>
            <a:ext uri="{FF2B5EF4-FFF2-40B4-BE49-F238E27FC236}">
              <a16:creationId xmlns:a16="http://schemas.microsoft.com/office/drawing/2014/main" id="{00000000-0008-0000-0000-00009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8" name="Text Box 25">
          <a:extLst>
            <a:ext uri="{FF2B5EF4-FFF2-40B4-BE49-F238E27FC236}">
              <a16:creationId xmlns:a16="http://schemas.microsoft.com/office/drawing/2014/main" id="{00000000-0008-0000-0000-00009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9" name="Text Box 26">
          <a:extLst>
            <a:ext uri="{FF2B5EF4-FFF2-40B4-BE49-F238E27FC236}">
              <a16:creationId xmlns:a16="http://schemas.microsoft.com/office/drawing/2014/main" id="{00000000-0008-0000-0000-00009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0" name="Text Box 27">
          <a:extLst>
            <a:ext uri="{FF2B5EF4-FFF2-40B4-BE49-F238E27FC236}">
              <a16:creationId xmlns:a16="http://schemas.microsoft.com/office/drawing/2014/main" id="{00000000-0008-0000-0000-00009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1" name="Text Box 28">
          <a:extLst>
            <a:ext uri="{FF2B5EF4-FFF2-40B4-BE49-F238E27FC236}">
              <a16:creationId xmlns:a16="http://schemas.microsoft.com/office/drawing/2014/main" id="{00000000-0008-0000-0000-00009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2" name="Text Box 29">
          <a:extLst>
            <a:ext uri="{FF2B5EF4-FFF2-40B4-BE49-F238E27FC236}">
              <a16:creationId xmlns:a16="http://schemas.microsoft.com/office/drawing/2014/main" id="{00000000-0008-0000-0000-0000A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3" name="Text Box 14">
          <a:extLst>
            <a:ext uri="{FF2B5EF4-FFF2-40B4-BE49-F238E27FC236}">
              <a16:creationId xmlns:a16="http://schemas.microsoft.com/office/drawing/2014/main" id="{00000000-0008-0000-0000-0000A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4" name="Text Box 15">
          <a:extLst>
            <a:ext uri="{FF2B5EF4-FFF2-40B4-BE49-F238E27FC236}">
              <a16:creationId xmlns:a16="http://schemas.microsoft.com/office/drawing/2014/main" id="{00000000-0008-0000-0000-0000A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5" name="Text Box 16">
          <a:extLst>
            <a:ext uri="{FF2B5EF4-FFF2-40B4-BE49-F238E27FC236}">
              <a16:creationId xmlns:a16="http://schemas.microsoft.com/office/drawing/2014/main" id="{00000000-0008-0000-0000-0000A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6" name="Text Box 17">
          <a:extLst>
            <a:ext uri="{FF2B5EF4-FFF2-40B4-BE49-F238E27FC236}">
              <a16:creationId xmlns:a16="http://schemas.microsoft.com/office/drawing/2014/main" id="{00000000-0008-0000-0000-0000A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7" name="Text Box 18">
          <a:extLst>
            <a:ext uri="{FF2B5EF4-FFF2-40B4-BE49-F238E27FC236}">
              <a16:creationId xmlns:a16="http://schemas.microsoft.com/office/drawing/2014/main" id="{00000000-0008-0000-0000-0000A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8" name="Text Box 19">
          <a:extLst>
            <a:ext uri="{FF2B5EF4-FFF2-40B4-BE49-F238E27FC236}">
              <a16:creationId xmlns:a16="http://schemas.microsoft.com/office/drawing/2014/main" id="{00000000-0008-0000-0000-0000A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9" name="Text Box 20">
          <a:extLst>
            <a:ext uri="{FF2B5EF4-FFF2-40B4-BE49-F238E27FC236}">
              <a16:creationId xmlns:a16="http://schemas.microsoft.com/office/drawing/2014/main" id="{00000000-0008-0000-0000-0000A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0" name="Text Box 21">
          <a:extLst>
            <a:ext uri="{FF2B5EF4-FFF2-40B4-BE49-F238E27FC236}">
              <a16:creationId xmlns:a16="http://schemas.microsoft.com/office/drawing/2014/main" id="{00000000-0008-0000-0000-0000A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1" name="Text Box 14">
          <a:extLst>
            <a:ext uri="{FF2B5EF4-FFF2-40B4-BE49-F238E27FC236}">
              <a16:creationId xmlns:a16="http://schemas.microsoft.com/office/drawing/2014/main" id="{00000000-0008-0000-0000-0000A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2" name="Text Box 15">
          <a:extLst>
            <a:ext uri="{FF2B5EF4-FFF2-40B4-BE49-F238E27FC236}">
              <a16:creationId xmlns:a16="http://schemas.microsoft.com/office/drawing/2014/main" id="{00000000-0008-0000-0000-0000A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3" name="Text Box 16">
          <a:extLst>
            <a:ext uri="{FF2B5EF4-FFF2-40B4-BE49-F238E27FC236}">
              <a16:creationId xmlns:a16="http://schemas.microsoft.com/office/drawing/2014/main" id="{00000000-0008-0000-0000-0000A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4" name="Text Box 17">
          <a:extLst>
            <a:ext uri="{FF2B5EF4-FFF2-40B4-BE49-F238E27FC236}">
              <a16:creationId xmlns:a16="http://schemas.microsoft.com/office/drawing/2014/main" id="{00000000-0008-0000-0000-0000A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5" name="Text Box 18">
          <a:extLst>
            <a:ext uri="{FF2B5EF4-FFF2-40B4-BE49-F238E27FC236}">
              <a16:creationId xmlns:a16="http://schemas.microsoft.com/office/drawing/2014/main" id="{00000000-0008-0000-0000-0000A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6" name="Text Box 19">
          <a:extLst>
            <a:ext uri="{FF2B5EF4-FFF2-40B4-BE49-F238E27FC236}">
              <a16:creationId xmlns:a16="http://schemas.microsoft.com/office/drawing/2014/main" id="{00000000-0008-0000-0000-0000A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7" name="Text Box 20">
          <a:extLst>
            <a:ext uri="{FF2B5EF4-FFF2-40B4-BE49-F238E27FC236}">
              <a16:creationId xmlns:a16="http://schemas.microsoft.com/office/drawing/2014/main" id="{00000000-0008-0000-0000-0000A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8" name="Text Box 21">
          <a:extLst>
            <a:ext uri="{FF2B5EF4-FFF2-40B4-BE49-F238E27FC236}">
              <a16:creationId xmlns:a16="http://schemas.microsoft.com/office/drawing/2014/main" id="{00000000-0008-0000-0000-0000B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9" name="Text Box 22">
          <a:extLst>
            <a:ext uri="{FF2B5EF4-FFF2-40B4-BE49-F238E27FC236}">
              <a16:creationId xmlns:a16="http://schemas.microsoft.com/office/drawing/2014/main" id="{00000000-0008-0000-0000-0000B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0" name="Text Box 23">
          <a:extLst>
            <a:ext uri="{FF2B5EF4-FFF2-40B4-BE49-F238E27FC236}">
              <a16:creationId xmlns:a16="http://schemas.microsoft.com/office/drawing/2014/main" id="{00000000-0008-0000-0000-0000B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1" name="Text Box 24">
          <a:extLst>
            <a:ext uri="{FF2B5EF4-FFF2-40B4-BE49-F238E27FC236}">
              <a16:creationId xmlns:a16="http://schemas.microsoft.com/office/drawing/2014/main" id="{00000000-0008-0000-0000-0000B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2" name="Text Box 25">
          <a:extLst>
            <a:ext uri="{FF2B5EF4-FFF2-40B4-BE49-F238E27FC236}">
              <a16:creationId xmlns:a16="http://schemas.microsoft.com/office/drawing/2014/main" id="{00000000-0008-0000-0000-0000B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3" name="Text Box 26">
          <a:extLst>
            <a:ext uri="{FF2B5EF4-FFF2-40B4-BE49-F238E27FC236}">
              <a16:creationId xmlns:a16="http://schemas.microsoft.com/office/drawing/2014/main" id="{00000000-0008-0000-0000-0000B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4" name="Text Box 27">
          <a:extLst>
            <a:ext uri="{FF2B5EF4-FFF2-40B4-BE49-F238E27FC236}">
              <a16:creationId xmlns:a16="http://schemas.microsoft.com/office/drawing/2014/main" id="{00000000-0008-0000-0000-0000B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5" name="Text Box 28">
          <a:extLst>
            <a:ext uri="{FF2B5EF4-FFF2-40B4-BE49-F238E27FC236}">
              <a16:creationId xmlns:a16="http://schemas.microsoft.com/office/drawing/2014/main" id="{00000000-0008-0000-0000-0000B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6" name="Text Box 29">
          <a:extLst>
            <a:ext uri="{FF2B5EF4-FFF2-40B4-BE49-F238E27FC236}">
              <a16:creationId xmlns:a16="http://schemas.microsoft.com/office/drawing/2014/main" id="{00000000-0008-0000-0000-0000B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7" name="Text Box 14">
          <a:extLst>
            <a:ext uri="{FF2B5EF4-FFF2-40B4-BE49-F238E27FC236}">
              <a16:creationId xmlns:a16="http://schemas.microsoft.com/office/drawing/2014/main" id="{00000000-0008-0000-0000-0000B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8" name="Text Box 15">
          <a:extLst>
            <a:ext uri="{FF2B5EF4-FFF2-40B4-BE49-F238E27FC236}">
              <a16:creationId xmlns:a16="http://schemas.microsoft.com/office/drawing/2014/main" id="{00000000-0008-0000-0000-0000B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9" name="Text Box 16">
          <a:extLst>
            <a:ext uri="{FF2B5EF4-FFF2-40B4-BE49-F238E27FC236}">
              <a16:creationId xmlns:a16="http://schemas.microsoft.com/office/drawing/2014/main" id="{00000000-0008-0000-0000-0000B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0" name="Text Box 17">
          <a:extLst>
            <a:ext uri="{FF2B5EF4-FFF2-40B4-BE49-F238E27FC236}">
              <a16:creationId xmlns:a16="http://schemas.microsoft.com/office/drawing/2014/main" id="{00000000-0008-0000-0000-0000B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1" name="Text Box 18">
          <a:extLst>
            <a:ext uri="{FF2B5EF4-FFF2-40B4-BE49-F238E27FC236}">
              <a16:creationId xmlns:a16="http://schemas.microsoft.com/office/drawing/2014/main" id="{00000000-0008-0000-0000-0000B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2" name="Text Box 19">
          <a:extLst>
            <a:ext uri="{FF2B5EF4-FFF2-40B4-BE49-F238E27FC236}">
              <a16:creationId xmlns:a16="http://schemas.microsoft.com/office/drawing/2014/main" id="{00000000-0008-0000-0000-0000B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3" name="Text Box 20">
          <a:extLst>
            <a:ext uri="{FF2B5EF4-FFF2-40B4-BE49-F238E27FC236}">
              <a16:creationId xmlns:a16="http://schemas.microsoft.com/office/drawing/2014/main" id="{00000000-0008-0000-0000-0000B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4" name="Text Box 21">
          <a:extLst>
            <a:ext uri="{FF2B5EF4-FFF2-40B4-BE49-F238E27FC236}">
              <a16:creationId xmlns:a16="http://schemas.microsoft.com/office/drawing/2014/main" id="{00000000-0008-0000-0000-0000C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5" name="Text Box 14">
          <a:extLst>
            <a:ext uri="{FF2B5EF4-FFF2-40B4-BE49-F238E27FC236}">
              <a16:creationId xmlns:a16="http://schemas.microsoft.com/office/drawing/2014/main" id="{00000000-0008-0000-0000-0000C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6" name="Text Box 15">
          <a:extLst>
            <a:ext uri="{FF2B5EF4-FFF2-40B4-BE49-F238E27FC236}">
              <a16:creationId xmlns:a16="http://schemas.microsoft.com/office/drawing/2014/main" id="{00000000-0008-0000-0000-0000C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7" name="Text Box 16">
          <a:extLst>
            <a:ext uri="{FF2B5EF4-FFF2-40B4-BE49-F238E27FC236}">
              <a16:creationId xmlns:a16="http://schemas.microsoft.com/office/drawing/2014/main" id="{00000000-0008-0000-0000-0000C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8" name="Text Box 17">
          <a:extLst>
            <a:ext uri="{FF2B5EF4-FFF2-40B4-BE49-F238E27FC236}">
              <a16:creationId xmlns:a16="http://schemas.microsoft.com/office/drawing/2014/main" id="{00000000-0008-0000-0000-0000C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9" name="Text Box 18">
          <a:extLst>
            <a:ext uri="{FF2B5EF4-FFF2-40B4-BE49-F238E27FC236}">
              <a16:creationId xmlns:a16="http://schemas.microsoft.com/office/drawing/2014/main" id="{00000000-0008-0000-0000-0000C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0" name="Text Box 19">
          <a:extLst>
            <a:ext uri="{FF2B5EF4-FFF2-40B4-BE49-F238E27FC236}">
              <a16:creationId xmlns:a16="http://schemas.microsoft.com/office/drawing/2014/main" id="{00000000-0008-0000-0000-0000C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1" name="Text Box 20">
          <a:extLst>
            <a:ext uri="{FF2B5EF4-FFF2-40B4-BE49-F238E27FC236}">
              <a16:creationId xmlns:a16="http://schemas.microsoft.com/office/drawing/2014/main" id="{00000000-0008-0000-0000-0000C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2" name="Text Box 21">
          <a:extLst>
            <a:ext uri="{FF2B5EF4-FFF2-40B4-BE49-F238E27FC236}">
              <a16:creationId xmlns:a16="http://schemas.microsoft.com/office/drawing/2014/main" id="{00000000-0008-0000-0000-0000C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3" name="Text Box 22">
          <a:extLst>
            <a:ext uri="{FF2B5EF4-FFF2-40B4-BE49-F238E27FC236}">
              <a16:creationId xmlns:a16="http://schemas.microsoft.com/office/drawing/2014/main" id="{00000000-0008-0000-0000-0000C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4" name="Text Box 23">
          <a:extLst>
            <a:ext uri="{FF2B5EF4-FFF2-40B4-BE49-F238E27FC236}">
              <a16:creationId xmlns:a16="http://schemas.microsoft.com/office/drawing/2014/main" id="{00000000-0008-0000-0000-0000C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5" name="Text Box 24">
          <a:extLst>
            <a:ext uri="{FF2B5EF4-FFF2-40B4-BE49-F238E27FC236}">
              <a16:creationId xmlns:a16="http://schemas.microsoft.com/office/drawing/2014/main" id="{00000000-0008-0000-0000-0000C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6" name="Text Box 25">
          <a:extLst>
            <a:ext uri="{FF2B5EF4-FFF2-40B4-BE49-F238E27FC236}">
              <a16:creationId xmlns:a16="http://schemas.microsoft.com/office/drawing/2014/main" id="{00000000-0008-0000-0000-0000C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7" name="Text Box 26">
          <a:extLst>
            <a:ext uri="{FF2B5EF4-FFF2-40B4-BE49-F238E27FC236}">
              <a16:creationId xmlns:a16="http://schemas.microsoft.com/office/drawing/2014/main" id="{00000000-0008-0000-0000-0000C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8" name="Text Box 27">
          <a:extLst>
            <a:ext uri="{FF2B5EF4-FFF2-40B4-BE49-F238E27FC236}">
              <a16:creationId xmlns:a16="http://schemas.microsoft.com/office/drawing/2014/main" id="{00000000-0008-0000-0000-0000C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9" name="Text Box 28">
          <a:extLst>
            <a:ext uri="{FF2B5EF4-FFF2-40B4-BE49-F238E27FC236}">
              <a16:creationId xmlns:a16="http://schemas.microsoft.com/office/drawing/2014/main" id="{00000000-0008-0000-0000-0000C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0" name="Text Box 29">
          <a:extLst>
            <a:ext uri="{FF2B5EF4-FFF2-40B4-BE49-F238E27FC236}">
              <a16:creationId xmlns:a16="http://schemas.microsoft.com/office/drawing/2014/main" id="{00000000-0008-0000-0000-0000D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1" name="Text Box 14">
          <a:extLst>
            <a:ext uri="{FF2B5EF4-FFF2-40B4-BE49-F238E27FC236}">
              <a16:creationId xmlns:a16="http://schemas.microsoft.com/office/drawing/2014/main" id="{00000000-0008-0000-0000-0000D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2" name="Text Box 15">
          <a:extLst>
            <a:ext uri="{FF2B5EF4-FFF2-40B4-BE49-F238E27FC236}">
              <a16:creationId xmlns:a16="http://schemas.microsoft.com/office/drawing/2014/main" id="{00000000-0008-0000-0000-0000D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3" name="Text Box 16">
          <a:extLst>
            <a:ext uri="{FF2B5EF4-FFF2-40B4-BE49-F238E27FC236}">
              <a16:creationId xmlns:a16="http://schemas.microsoft.com/office/drawing/2014/main" id="{00000000-0008-0000-0000-0000D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4" name="Text Box 17">
          <a:extLst>
            <a:ext uri="{FF2B5EF4-FFF2-40B4-BE49-F238E27FC236}">
              <a16:creationId xmlns:a16="http://schemas.microsoft.com/office/drawing/2014/main" id="{00000000-0008-0000-0000-0000D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5" name="Text Box 18">
          <a:extLst>
            <a:ext uri="{FF2B5EF4-FFF2-40B4-BE49-F238E27FC236}">
              <a16:creationId xmlns:a16="http://schemas.microsoft.com/office/drawing/2014/main" id="{00000000-0008-0000-0000-0000D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6" name="Text Box 19">
          <a:extLst>
            <a:ext uri="{FF2B5EF4-FFF2-40B4-BE49-F238E27FC236}">
              <a16:creationId xmlns:a16="http://schemas.microsoft.com/office/drawing/2014/main" id="{00000000-0008-0000-0000-0000D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7" name="Text Box 20">
          <a:extLst>
            <a:ext uri="{FF2B5EF4-FFF2-40B4-BE49-F238E27FC236}">
              <a16:creationId xmlns:a16="http://schemas.microsoft.com/office/drawing/2014/main" id="{00000000-0008-0000-0000-0000D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8" name="Text Box 21">
          <a:extLst>
            <a:ext uri="{FF2B5EF4-FFF2-40B4-BE49-F238E27FC236}">
              <a16:creationId xmlns:a16="http://schemas.microsoft.com/office/drawing/2014/main" id="{00000000-0008-0000-0000-0000D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9" name="Text Box 14">
          <a:extLst>
            <a:ext uri="{FF2B5EF4-FFF2-40B4-BE49-F238E27FC236}">
              <a16:creationId xmlns:a16="http://schemas.microsoft.com/office/drawing/2014/main" id="{00000000-0008-0000-0000-0000D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0" name="Text Box 15">
          <a:extLst>
            <a:ext uri="{FF2B5EF4-FFF2-40B4-BE49-F238E27FC236}">
              <a16:creationId xmlns:a16="http://schemas.microsoft.com/office/drawing/2014/main" id="{00000000-0008-0000-0000-0000D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1" name="Text Box 16">
          <a:extLst>
            <a:ext uri="{FF2B5EF4-FFF2-40B4-BE49-F238E27FC236}">
              <a16:creationId xmlns:a16="http://schemas.microsoft.com/office/drawing/2014/main" id="{00000000-0008-0000-0000-0000D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2" name="Text Box 17">
          <a:extLst>
            <a:ext uri="{FF2B5EF4-FFF2-40B4-BE49-F238E27FC236}">
              <a16:creationId xmlns:a16="http://schemas.microsoft.com/office/drawing/2014/main" id="{00000000-0008-0000-0000-0000D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3" name="Text Box 18">
          <a:extLst>
            <a:ext uri="{FF2B5EF4-FFF2-40B4-BE49-F238E27FC236}">
              <a16:creationId xmlns:a16="http://schemas.microsoft.com/office/drawing/2014/main" id="{00000000-0008-0000-0000-0000D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4" name="Text Box 19">
          <a:extLst>
            <a:ext uri="{FF2B5EF4-FFF2-40B4-BE49-F238E27FC236}">
              <a16:creationId xmlns:a16="http://schemas.microsoft.com/office/drawing/2014/main" id="{00000000-0008-0000-0000-0000D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5" name="Text Box 20">
          <a:extLst>
            <a:ext uri="{FF2B5EF4-FFF2-40B4-BE49-F238E27FC236}">
              <a16:creationId xmlns:a16="http://schemas.microsoft.com/office/drawing/2014/main" id="{00000000-0008-0000-0000-0000D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6" name="Text Box 21">
          <a:extLst>
            <a:ext uri="{FF2B5EF4-FFF2-40B4-BE49-F238E27FC236}">
              <a16:creationId xmlns:a16="http://schemas.microsoft.com/office/drawing/2014/main" id="{00000000-0008-0000-0000-0000E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297" name="TextBox 3">
          <a:extLst>
            <a:ext uri="{FF2B5EF4-FFF2-40B4-BE49-F238E27FC236}">
              <a16:creationId xmlns:a16="http://schemas.microsoft.com/office/drawing/2014/main" id="{00000000-0008-0000-0000-0000E10C0000}"/>
            </a:ext>
          </a:extLst>
        </xdr:cNvPr>
        <xdr:cNvSpPr txBox="1">
          <a:spLocks noChangeArrowheads="1"/>
        </xdr:cNvSpPr>
      </xdr:nvSpPr>
      <xdr:spPr bwMode="auto">
        <a:xfrm>
          <a:off x="2022475" y="112331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298" name="TextBox 3">
          <a:extLst>
            <a:ext uri="{FF2B5EF4-FFF2-40B4-BE49-F238E27FC236}">
              <a16:creationId xmlns:a16="http://schemas.microsoft.com/office/drawing/2014/main" id="{00000000-0008-0000-0000-0000E20C0000}"/>
            </a:ext>
          </a:extLst>
        </xdr:cNvPr>
        <xdr:cNvSpPr txBox="1">
          <a:spLocks noChangeArrowheads="1"/>
        </xdr:cNvSpPr>
      </xdr:nvSpPr>
      <xdr:spPr bwMode="auto">
        <a:xfrm>
          <a:off x="2022475" y="112331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299" name="TextBox 3">
          <a:extLst>
            <a:ext uri="{FF2B5EF4-FFF2-40B4-BE49-F238E27FC236}">
              <a16:creationId xmlns:a16="http://schemas.microsoft.com/office/drawing/2014/main" id="{00000000-0008-0000-0000-0000E30C0000}"/>
            </a:ext>
          </a:extLst>
        </xdr:cNvPr>
        <xdr:cNvSpPr txBox="1">
          <a:spLocks noChangeArrowheads="1"/>
        </xdr:cNvSpPr>
      </xdr:nvSpPr>
      <xdr:spPr bwMode="auto">
        <a:xfrm>
          <a:off x="2022475" y="112331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300" name="TextBox 3">
          <a:extLst>
            <a:ext uri="{FF2B5EF4-FFF2-40B4-BE49-F238E27FC236}">
              <a16:creationId xmlns:a16="http://schemas.microsoft.com/office/drawing/2014/main" id="{00000000-0008-0000-0000-0000E40C0000}"/>
            </a:ext>
          </a:extLst>
        </xdr:cNvPr>
        <xdr:cNvSpPr txBox="1">
          <a:spLocks noChangeArrowheads="1"/>
        </xdr:cNvSpPr>
      </xdr:nvSpPr>
      <xdr:spPr bwMode="auto">
        <a:xfrm>
          <a:off x="2022475" y="112331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1" name="Text Box 22">
          <a:extLst>
            <a:ext uri="{FF2B5EF4-FFF2-40B4-BE49-F238E27FC236}">
              <a16:creationId xmlns:a16="http://schemas.microsoft.com/office/drawing/2014/main" id="{00000000-0008-0000-0000-0000E5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2" name="Text Box 23">
          <a:extLst>
            <a:ext uri="{FF2B5EF4-FFF2-40B4-BE49-F238E27FC236}">
              <a16:creationId xmlns:a16="http://schemas.microsoft.com/office/drawing/2014/main" id="{00000000-0008-0000-0000-0000E6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3" name="Text Box 24">
          <a:extLst>
            <a:ext uri="{FF2B5EF4-FFF2-40B4-BE49-F238E27FC236}">
              <a16:creationId xmlns:a16="http://schemas.microsoft.com/office/drawing/2014/main" id="{00000000-0008-0000-0000-0000E7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4" name="Text Box 25">
          <a:extLst>
            <a:ext uri="{FF2B5EF4-FFF2-40B4-BE49-F238E27FC236}">
              <a16:creationId xmlns:a16="http://schemas.microsoft.com/office/drawing/2014/main" id="{00000000-0008-0000-0000-0000E8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5" name="Text Box 26">
          <a:extLst>
            <a:ext uri="{FF2B5EF4-FFF2-40B4-BE49-F238E27FC236}">
              <a16:creationId xmlns:a16="http://schemas.microsoft.com/office/drawing/2014/main" id="{00000000-0008-0000-0000-0000E9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6" name="Text Box 27">
          <a:extLst>
            <a:ext uri="{FF2B5EF4-FFF2-40B4-BE49-F238E27FC236}">
              <a16:creationId xmlns:a16="http://schemas.microsoft.com/office/drawing/2014/main" id="{00000000-0008-0000-0000-0000EA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7" name="Text Box 28">
          <a:extLst>
            <a:ext uri="{FF2B5EF4-FFF2-40B4-BE49-F238E27FC236}">
              <a16:creationId xmlns:a16="http://schemas.microsoft.com/office/drawing/2014/main" id="{00000000-0008-0000-0000-0000EB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8" name="Text Box 29">
          <a:extLst>
            <a:ext uri="{FF2B5EF4-FFF2-40B4-BE49-F238E27FC236}">
              <a16:creationId xmlns:a16="http://schemas.microsoft.com/office/drawing/2014/main" id="{00000000-0008-0000-0000-0000EC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9" name="Text Box 14">
          <a:extLst>
            <a:ext uri="{FF2B5EF4-FFF2-40B4-BE49-F238E27FC236}">
              <a16:creationId xmlns:a16="http://schemas.microsoft.com/office/drawing/2014/main" id="{00000000-0008-0000-0000-0000ED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0" name="Text Box 15">
          <a:extLst>
            <a:ext uri="{FF2B5EF4-FFF2-40B4-BE49-F238E27FC236}">
              <a16:creationId xmlns:a16="http://schemas.microsoft.com/office/drawing/2014/main" id="{00000000-0008-0000-0000-0000EE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1" name="Text Box 16">
          <a:extLst>
            <a:ext uri="{FF2B5EF4-FFF2-40B4-BE49-F238E27FC236}">
              <a16:creationId xmlns:a16="http://schemas.microsoft.com/office/drawing/2014/main" id="{00000000-0008-0000-0000-0000EF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2" name="Text Box 17">
          <a:extLst>
            <a:ext uri="{FF2B5EF4-FFF2-40B4-BE49-F238E27FC236}">
              <a16:creationId xmlns:a16="http://schemas.microsoft.com/office/drawing/2014/main" id="{00000000-0008-0000-0000-0000F0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3" name="Text Box 18">
          <a:extLst>
            <a:ext uri="{FF2B5EF4-FFF2-40B4-BE49-F238E27FC236}">
              <a16:creationId xmlns:a16="http://schemas.microsoft.com/office/drawing/2014/main" id="{00000000-0008-0000-0000-0000F1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4" name="Text Box 19">
          <a:extLst>
            <a:ext uri="{FF2B5EF4-FFF2-40B4-BE49-F238E27FC236}">
              <a16:creationId xmlns:a16="http://schemas.microsoft.com/office/drawing/2014/main" id="{00000000-0008-0000-0000-0000F2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5" name="Text Box 20">
          <a:extLst>
            <a:ext uri="{FF2B5EF4-FFF2-40B4-BE49-F238E27FC236}">
              <a16:creationId xmlns:a16="http://schemas.microsoft.com/office/drawing/2014/main" id="{00000000-0008-0000-0000-0000F3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6" name="Text Box 21">
          <a:extLst>
            <a:ext uri="{FF2B5EF4-FFF2-40B4-BE49-F238E27FC236}">
              <a16:creationId xmlns:a16="http://schemas.microsoft.com/office/drawing/2014/main" id="{00000000-0008-0000-0000-0000F4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7" name="Text Box 14">
          <a:extLst>
            <a:ext uri="{FF2B5EF4-FFF2-40B4-BE49-F238E27FC236}">
              <a16:creationId xmlns:a16="http://schemas.microsoft.com/office/drawing/2014/main" id="{00000000-0008-0000-0000-0000F5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8" name="Text Box 15">
          <a:extLst>
            <a:ext uri="{FF2B5EF4-FFF2-40B4-BE49-F238E27FC236}">
              <a16:creationId xmlns:a16="http://schemas.microsoft.com/office/drawing/2014/main" id="{00000000-0008-0000-0000-0000F6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9" name="Text Box 16">
          <a:extLst>
            <a:ext uri="{FF2B5EF4-FFF2-40B4-BE49-F238E27FC236}">
              <a16:creationId xmlns:a16="http://schemas.microsoft.com/office/drawing/2014/main" id="{00000000-0008-0000-0000-0000F7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0" name="Text Box 17">
          <a:extLst>
            <a:ext uri="{FF2B5EF4-FFF2-40B4-BE49-F238E27FC236}">
              <a16:creationId xmlns:a16="http://schemas.microsoft.com/office/drawing/2014/main" id="{00000000-0008-0000-0000-0000F8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1" name="Text Box 18">
          <a:extLst>
            <a:ext uri="{FF2B5EF4-FFF2-40B4-BE49-F238E27FC236}">
              <a16:creationId xmlns:a16="http://schemas.microsoft.com/office/drawing/2014/main" id="{00000000-0008-0000-0000-0000F9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2" name="Text Box 19">
          <a:extLst>
            <a:ext uri="{FF2B5EF4-FFF2-40B4-BE49-F238E27FC236}">
              <a16:creationId xmlns:a16="http://schemas.microsoft.com/office/drawing/2014/main" id="{00000000-0008-0000-0000-0000FA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3" name="Text Box 20">
          <a:extLst>
            <a:ext uri="{FF2B5EF4-FFF2-40B4-BE49-F238E27FC236}">
              <a16:creationId xmlns:a16="http://schemas.microsoft.com/office/drawing/2014/main" id="{00000000-0008-0000-0000-0000FB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4" name="Text Box 21">
          <a:extLst>
            <a:ext uri="{FF2B5EF4-FFF2-40B4-BE49-F238E27FC236}">
              <a16:creationId xmlns:a16="http://schemas.microsoft.com/office/drawing/2014/main" id="{00000000-0008-0000-0000-0000FC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5" name="Text Box 22">
          <a:extLst>
            <a:ext uri="{FF2B5EF4-FFF2-40B4-BE49-F238E27FC236}">
              <a16:creationId xmlns:a16="http://schemas.microsoft.com/office/drawing/2014/main" id="{00000000-0008-0000-0000-0000FD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6" name="Text Box 23">
          <a:extLst>
            <a:ext uri="{FF2B5EF4-FFF2-40B4-BE49-F238E27FC236}">
              <a16:creationId xmlns:a16="http://schemas.microsoft.com/office/drawing/2014/main" id="{00000000-0008-0000-0000-0000FE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7" name="Text Box 24">
          <a:extLst>
            <a:ext uri="{FF2B5EF4-FFF2-40B4-BE49-F238E27FC236}">
              <a16:creationId xmlns:a16="http://schemas.microsoft.com/office/drawing/2014/main" id="{00000000-0008-0000-0000-0000FF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8" name="Text Box 25">
          <a:extLst>
            <a:ext uri="{FF2B5EF4-FFF2-40B4-BE49-F238E27FC236}">
              <a16:creationId xmlns:a16="http://schemas.microsoft.com/office/drawing/2014/main" id="{00000000-0008-0000-0000-00000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9" name="Text Box 26">
          <a:extLst>
            <a:ext uri="{FF2B5EF4-FFF2-40B4-BE49-F238E27FC236}">
              <a16:creationId xmlns:a16="http://schemas.microsoft.com/office/drawing/2014/main" id="{00000000-0008-0000-0000-00000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0" name="Text Box 27">
          <a:extLst>
            <a:ext uri="{FF2B5EF4-FFF2-40B4-BE49-F238E27FC236}">
              <a16:creationId xmlns:a16="http://schemas.microsoft.com/office/drawing/2014/main" id="{00000000-0008-0000-0000-00000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1" name="Text Box 28">
          <a:extLst>
            <a:ext uri="{FF2B5EF4-FFF2-40B4-BE49-F238E27FC236}">
              <a16:creationId xmlns:a16="http://schemas.microsoft.com/office/drawing/2014/main" id="{00000000-0008-0000-0000-00000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2" name="Text Box 29">
          <a:extLst>
            <a:ext uri="{FF2B5EF4-FFF2-40B4-BE49-F238E27FC236}">
              <a16:creationId xmlns:a16="http://schemas.microsoft.com/office/drawing/2014/main" id="{00000000-0008-0000-0000-00000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3" name="Text Box 14">
          <a:extLst>
            <a:ext uri="{FF2B5EF4-FFF2-40B4-BE49-F238E27FC236}">
              <a16:creationId xmlns:a16="http://schemas.microsoft.com/office/drawing/2014/main" id="{00000000-0008-0000-0000-00000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4" name="Text Box 15">
          <a:extLst>
            <a:ext uri="{FF2B5EF4-FFF2-40B4-BE49-F238E27FC236}">
              <a16:creationId xmlns:a16="http://schemas.microsoft.com/office/drawing/2014/main" id="{00000000-0008-0000-0000-00000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5" name="Text Box 16">
          <a:extLst>
            <a:ext uri="{FF2B5EF4-FFF2-40B4-BE49-F238E27FC236}">
              <a16:creationId xmlns:a16="http://schemas.microsoft.com/office/drawing/2014/main" id="{00000000-0008-0000-0000-00000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6" name="Text Box 17">
          <a:extLst>
            <a:ext uri="{FF2B5EF4-FFF2-40B4-BE49-F238E27FC236}">
              <a16:creationId xmlns:a16="http://schemas.microsoft.com/office/drawing/2014/main" id="{00000000-0008-0000-0000-00000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7" name="Text Box 18">
          <a:extLst>
            <a:ext uri="{FF2B5EF4-FFF2-40B4-BE49-F238E27FC236}">
              <a16:creationId xmlns:a16="http://schemas.microsoft.com/office/drawing/2014/main" id="{00000000-0008-0000-0000-00000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8" name="Text Box 19">
          <a:extLst>
            <a:ext uri="{FF2B5EF4-FFF2-40B4-BE49-F238E27FC236}">
              <a16:creationId xmlns:a16="http://schemas.microsoft.com/office/drawing/2014/main" id="{00000000-0008-0000-0000-00000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9" name="Text Box 20">
          <a:extLst>
            <a:ext uri="{FF2B5EF4-FFF2-40B4-BE49-F238E27FC236}">
              <a16:creationId xmlns:a16="http://schemas.microsoft.com/office/drawing/2014/main" id="{00000000-0008-0000-0000-00000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0" name="Text Box 21">
          <a:extLst>
            <a:ext uri="{FF2B5EF4-FFF2-40B4-BE49-F238E27FC236}">
              <a16:creationId xmlns:a16="http://schemas.microsoft.com/office/drawing/2014/main" id="{00000000-0008-0000-0000-00000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1" name="Text Box 14">
          <a:extLst>
            <a:ext uri="{FF2B5EF4-FFF2-40B4-BE49-F238E27FC236}">
              <a16:creationId xmlns:a16="http://schemas.microsoft.com/office/drawing/2014/main" id="{00000000-0008-0000-0000-00000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2" name="Text Box 15">
          <a:extLst>
            <a:ext uri="{FF2B5EF4-FFF2-40B4-BE49-F238E27FC236}">
              <a16:creationId xmlns:a16="http://schemas.microsoft.com/office/drawing/2014/main" id="{00000000-0008-0000-0000-00000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3" name="Text Box 16">
          <a:extLst>
            <a:ext uri="{FF2B5EF4-FFF2-40B4-BE49-F238E27FC236}">
              <a16:creationId xmlns:a16="http://schemas.microsoft.com/office/drawing/2014/main" id="{00000000-0008-0000-0000-00000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4" name="Text Box 17">
          <a:extLst>
            <a:ext uri="{FF2B5EF4-FFF2-40B4-BE49-F238E27FC236}">
              <a16:creationId xmlns:a16="http://schemas.microsoft.com/office/drawing/2014/main" id="{00000000-0008-0000-0000-00001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5" name="Text Box 18">
          <a:extLst>
            <a:ext uri="{FF2B5EF4-FFF2-40B4-BE49-F238E27FC236}">
              <a16:creationId xmlns:a16="http://schemas.microsoft.com/office/drawing/2014/main" id="{00000000-0008-0000-0000-00001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6" name="Text Box 19">
          <a:extLst>
            <a:ext uri="{FF2B5EF4-FFF2-40B4-BE49-F238E27FC236}">
              <a16:creationId xmlns:a16="http://schemas.microsoft.com/office/drawing/2014/main" id="{00000000-0008-0000-0000-00001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7" name="Text Box 20">
          <a:extLst>
            <a:ext uri="{FF2B5EF4-FFF2-40B4-BE49-F238E27FC236}">
              <a16:creationId xmlns:a16="http://schemas.microsoft.com/office/drawing/2014/main" id="{00000000-0008-0000-0000-00001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8" name="Text Box 21">
          <a:extLst>
            <a:ext uri="{FF2B5EF4-FFF2-40B4-BE49-F238E27FC236}">
              <a16:creationId xmlns:a16="http://schemas.microsoft.com/office/drawing/2014/main" id="{00000000-0008-0000-0000-00001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9" name="Text Box 22">
          <a:extLst>
            <a:ext uri="{FF2B5EF4-FFF2-40B4-BE49-F238E27FC236}">
              <a16:creationId xmlns:a16="http://schemas.microsoft.com/office/drawing/2014/main" id="{00000000-0008-0000-0000-00001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0" name="Text Box 23">
          <a:extLst>
            <a:ext uri="{FF2B5EF4-FFF2-40B4-BE49-F238E27FC236}">
              <a16:creationId xmlns:a16="http://schemas.microsoft.com/office/drawing/2014/main" id="{00000000-0008-0000-0000-00001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1" name="Text Box 24">
          <a:extLst>
            <a:ext uri="{FF2B5EF4-FFF2-40B4-BE49-F238E27FC236}">
              <a16:creationId xmlns:a16="http://schemas.microsoft.com/office/drawing/2014/main" id="{00000000-0008-0000-0000-00001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2" name="Text Box 25">
          <a:extLst>
            <a:ext uri="{FF2B5EF4-FFF2-40B4-BE49-F238E27FC236}">
              <a16:creationId xmlns:a16="http://schemas.microsoft.com/office/drawing/2014/main" id="{00000000-0008-0000-0000-00001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3" name="Text Box 26">
          <a:extLst>
            <a:ext uri="{FF2B5EF4-FFF2-40B4-BE49-F238E27FC236}">
              <a16:creationId xmlns:a16="http://schemas.microsoft.com/office/drawing/2014/main" id="{00000000-0008-0000-0000-00001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4" name="Text Box 27">
          <a:extLst>
            <a:ext uri="{FF2B5EF4-FFF2-40B4-BE49-F238E27FC236}">
              <a16:creationId xmlns:a16="http://schemas.microsoft.com/office/drawing/2014/main" id="{00000000-0008-0000-0000-00001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5" name="Text Box 28">
          <a:extLst>
            <a:ext uri="{FF2B5EF4-FFF2-40B4-BE49-F238E27FC236}">
              <a16:creationId xmlns:a16="http://schemas.microsoft.com/office/drawing/2014/main" id="{00000000-0008-0000-0000-00001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6" name="Text Box 29">
          <a:extLst>
            <a:ext uri="{FF2B5EF4-FFF2-40B4-BE49-F238E27FC236}">
              <a16:creationId xmlns:a16="http://schemas.microsoft.com/office/drawing/2014/main" id="{00000000-0008-0000-0000-00001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7" name="Text Box 14">
          <a:extLst>
            <a:ext uri="{FF2B5EF4-FFF2-40B4-BE49-F238E27FC236}">
              <a16:creationId xmlns:a16="http://schemas.microsoft.com/office/drawing/2014/main" id="{00000000-0008-0000-0000-00001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8" name="Text Box 15">
          <a:extLst>
            <a:ext uri="{FF2B5EF4-FFF2-40B4-BE49-F238E27FC236}">
              <a16:creationId xmlns:a16="http://schemas.microsoft.com/office/drawing/2014/main" id="{00000000-0008-0000-0000-00001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9" name="Text Box 16">
          <a:extLst>
            <a:ext uri="{FF2B5EF4-FFF2-40B4-BE49-F238E27FC236}">
              <a16:creationId xmlns:a16="http://schemas.microsoft.com/office/drawing/2014/main" id="{00000000-0008-0000-0000-00001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0" name="Text Box 17">
          <a:extLst>
            <a:ext uri="{FF2B5EF4-FFF2-40B4-BE49-F238E27FC236}">
              <a16:creationId xmlns:a16="http://schemas.microsoft.com/office/drawing/2014/main" id="{00000000-0008-0000-0000-00002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1" name="Text Box 18">
          <a:extLst>
            <a:ext uri="{FF2B5EF4-FFF2-40B4-BE49-F238E27FC236}">
              <a16:creationId xmlns:a16="http://schemas.microsoft.com/office/drawing/2014/main" id="{00000000-0008-0000-0000-00002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2" name="Text Box 19">
          <a:extLst>
            <a:ext uri="{FF2B5EF4-FFF2-40B4-BE49-F238E27FC236}">
              <a16:creationId xmlns:a16="http://schemas.microsoft.com/office/drawing/2014/main" id="{00000000-0008-0000-0000-00002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3" name="Text Box 20">
          <a:extLst>
            <a:ext uri="{FF2B5EF4-FFF2-40B4-BE49-F238E27FC236}">
              <a16:creationId xmlns:a16="http://schemas.microsoft.com/office/drawing/2014/main" id="{00000000-0008-0000-0000-00002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4" name="Text Box 21">
          <a:extLst>
            <a:ext uri="{FF2B5EF4-FFF2-40B4-BE49-F238E27FC236}">
              <a16:creationId xmlns:a16="http://schemas.microsoft.com/office/drawing/2014/main" id="{00000000-0008-0000-0000-00002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5" name="Text Box 14">
          <a:extLst>
            <a:ext uri="{FF2B5EF4-FFF2-40B4-BE49-F238E27FC236}">
              <a16:creationId xmlns:a16="http://schemas.microsoft.com/office/drawing/2014/main" id="{00000000-0008-0000-0000-00002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6" name="Text Box 15">
          <a:extLst>
            <a:ext uri="{FF2B5EF4-FFF2-40B4-BE49-F238E27FC236}">
              <a16:creationId xmlns:a16="http://schemas.microsoft.com/office/drawing/2014/main" id="{00000000-0008-0000-0000-00002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7" name="Text Box 16">
          <a:extLst>
            <a:ext uri="{FF2B5EF4-FFF2-40B4-BE49-F238E27FC236}">
              <a16:creationId xmlns:a16="http://schemas.microsoft.com/office/drawing/2014/main" id="{00000000-0008-0000-0000-00002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8" name="Text Box 17">
          <a:extLst>
            <a:ext uri="{FF2B5EF4-FFF2-40B4-BE49-F238E27FC236}">
              <a16:creationId xmlns:a16="http://schemas.microsoft.com/office/drawing/2014/main" id="{00000000-0008-0000-0000-00002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9" name="Text Box 18">
          <a:extLst>
            <a:ext uri="{FF2B5EF4-FFF2-40B4-BE49-F238E27FC236}">
              <a16:creationId xmlns:a16="http://schemas.microsoft.com/office/drawing/2014/main" id="{00000000-0008-0000-0000-00002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0" name="Text Box 19">
          <a:extLst>
            <a:ext uri="{FF2B5EF4-FFF2-40B4-BE49-F238E27FC236}">
              <a16:creationId xmlns:a16="http://schemas.microsoft.com/office/drawing/2014/main" id="{00000000-0008-0000-0000-00002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1" name="Text Box 20">
          <a:extLst>
            <a:ext uri="{FF2B5EF4-FFF2-40B4-BE49-F238E27FC236}">
              <a16:creationId xmlns:a16="http://schemas.microsoft.com/office/drawing/2014/main" id="{00000000-0008-0000-0000-00002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2" name="Text Box 21">
          <a:extLst>
            <a:ext uri="{FF2B5EF4-FFF2-40B4-BE49-F238E27FC236}">
              <a16:creationId xmlns:a16="http://schemas.microsoft.com/office/drawing/2014/main" id="{00000000-0008-0000-0000-00002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3" name="Text Box 22">
          <a:extLst>
            <a:ext uri="{FF2B5EF4-FFF2-40B4-BE49-F238E27FC236}">
              <a16:creationId xmlns:a16="http://schemas.microsoft.com/office/drawing/2014/main" id="{00000000-0008-0000-0000-00002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4" name="Text Box 23">
          <a:extLst>
            <a:ext uri="{FF2B5EF4-FFF2-40B4-BE49-F238E27FC236}">
              <a16:creationId xmlns:a16="http://schemas.microsoft.com/office/drawing/2014/main" id="{00000000-0008-0000-0000-00002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5" name="Text Box 24">
          <a:extLst>
            <a:ext uri="{FF2B5EF4-FFF2-40B4-BE49-F238E27FC236}">
              <a16:creationId xmlns:a16="http://schemas.microsoft.com/office/drawing/2014/main" id="{00000000-0008-0000-0000-00002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6" name="Text Box 25">
          <a:extLst>
            <a:ext uri="{FF2B5EF4-FFF2-40B4-BE49-F238E27FC236}">
              <a16:creationId xmlns:a16="http://schemas.microsoft.com/office/drawing/2014/main" id="{00000000-0008-0000-0000-00003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7" name="Text Box 26">
          <a:extLst>
            <a:ext uri="{FF2B5EF4-FFF2-40B4-BE49-F238E27FC236}">
              <a16:creationId xmlns:a16="http://schemas.microsoft.com/office/drawing/2014/main" id="{00000000-0008-0000-0000-00003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8" name="Text Box 27">
          <a:extLst>
            <a:ext uri="{FF2B5EF4-FFF2-40B4-BE49-F238E27FC236}">
              <a16:creationId xmlns:a16="http://schemas.microsoft.com/office/drawing/2014/main" id="{00000000-0008-0000-0000-00003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9" name="Text Box 28">
          <a:extLst>
            <a:ext uri="{FF2B5EF4-FFF2-40B4-BE49-F238E27FC236}">
              <a16:creationId xmlns:a16="http://schemas.microsoft.com/office/drawing/2014/main" id="{00000000-0008-0000-0000-00003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0" name="Text Box 29">
          <a:extLst>
            <a:ext uri="{FF2B5EF4-FFF2-40B4-BE49-F238E27FC236}">
              <a16:creationId xmlns:a16="http://schemas.microsoft.com/office/drawing/2014/main" id="{00000000-0008-0000-0000-00003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1" name="Text Box 14">
          <a:extLst>
            <a:ext uri="{FF2B5EF4-FFF2-40B4-BE49-F238E27FC236}">
              <a16:creationId xmlns:a16="http://schemas.microsoft.com/office/drawing/2014/main" id="{00000000-0008-0000-0000-00003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2" name="Text Box 15">
          <a:extLst>
            <a:ext uri="{FF2B5EF4-FFF2-40B4-BE49-F238E27FC236}">
              <a16:creationId xmlns:a16="http://schemas.microsoft.com/office/drawing/2014/main" id="{00000000-0008-0000-0000-00003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3" name="Text Box 16">
          <a:extLst>
            <a:ext uri="{FF2B5EF4-FFF2-40B4-BE49-F238E27FC236}">
              <a16:creationId xmlns:a16="http://schemas.microsoft.com/office/drawing/2014/main" id="{00000000-0008-0000-0000-00003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4" name="Text Box 17">
          <a:extLst>
            <a:ext uri="{FF2B5EF4-FFF2-40B4-BE49-F238E27FC236}">
              <a16:creationId xmlns:a16="http://schemas.microsoft.com/office/drawing/2014/main" id="{00000000-0008-0000-0000-00003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5" name="Text Box 18">
          <a:extLst>
            <a:ext uri="{FF2B5EF4-FFF2-40B4-BE49-F238E27FC236}">
              <a16:creationId xmlns:a16="http://schemas.microsoft.com/office/drawing/2014/main" id="{00000000-0008-0000-0000-00003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6" name="Text Box 19">
          <a:extLst>
            <a:ext uri="{FF2B5EF4-FFF2-40B4-BE49-F238E27FC236}">
              <a16:creationId xmlns:a16="http://schemas.microsoft.com/office/drawing/2014/main" id="{00000000-0008-0000-0000-00003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7" name="Text Box 20">
          <a:extLst>
            <a:ext uri="{FF2B5EF4-FFF2-40B4-BE49-F238E27FC236}">
              <a16:creationId xmlns:a16="http://schemas.microsoft.com/office/drawing/2014/main" id="{00000000-0008-0000-0000-00003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8" name="Text Box 21">
          <a:extLst>
            <a:ext uri="{FF2B5EF4-FFF2-40B4-BE49-F238E27FC236}">
              <a16:creationId xmlns:a16="http://schemas.microsoft.com/office/drawing/2014/main" id="{00000000-0008-0000-0000-00003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9" name="Text Box 14">
          <a:extLst>
            <a:ext uri="{FF2B5EF4-FFF2-40B4-BE49-F238E27FC236}">
              <a16:creationId xmlns:a16="http://schemas.microsoft.com/office/drawing/2014/main" id="{00000000-0008-0000-0000-00003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0" name="Text Box 15">
          <a:extLst>
            <a:ext uri="{FF2B5EF4-FFF2-40B4-BE49-F238E27FC236}">
              <a16:creationId xmlns:a16="http://schemas.microsoft.com/office/drawing/2014/main" id="{00000000-0008-0000-0000-00003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1" name="Text Box 16">
          <a:extLst>
            <a:ext uri="{FF2B5EF4-FFF2-40B4-BE49-F238E27FC236}">
              <a16:creationId xmlns:a16="http://schemas.microsoft.com/office/drawing/2014/main" id="{00000000-0008-0000-0000-00003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2" name="Text Box 17">
          <a:extLst>
            <a:ext uri="{FF2B5EF4-FFF2-40B4-BE49-F238E27FC236}">
              <a16:creationId xmlns:a16="http://schemas.microsoft.com/office/drawing/2014/main" id="{00000000-0008-0000-0000-00004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3" name="Text Box 18">
          <a:extLst>
            <a:ext uri="{FF2B5EF4-FFF2-40B4-BE49-F238E27FC236}">
              <a16:creationId xmlns:a16="http://schemas.microsoft.com/office/drawing/2014/main" id="{00000000-0008-0000-0000-00004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4" name="Text Box 19">
          <a:extLst>
            <a:ext uri="{FF2B5EF4-FFF2-40B4-BE49-F238E27FC236}">
              <a16:creationId xmlns:a16="http://schemas.microsoft.com/office/drawing/2014/main" id="{00000000-0008-0000-0000-00004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5" name="Text Box 20">
          <a:extLst>
            <a:ext uri="{FF2B5EF4-FFF2-40B4-BE49-F238E27FC236}">
              <a16:creationId xmlns:a16="http://schemas.microsoft.com/office/drawing/2014/main" id="{00000000-0008-0000-0000-00004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6" name="Text Box 21">
          <a:extLst>
            <a:ext uri="{FF2B5EF4-FFF2-40B4-BE49-F238E27FC236}">
              <a16:creationId xmlns:a16="http://schemas.microsoft.com/office/drawing/2014/main" id="{00000000-0008-0000-0000-00004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7" name="Text Box 22">
          <a:extLst>
            <a:ext uri="{FF2B5EF4-FFF2-40B4-BE49-F238E27FC236}">
              <a16:creationId xmlns:a16="http://schemas.microsoft.com/office/drawing/2014/main" id="{00000000-0008-0000-0000-00004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8" name="Text Box 23">
          <a:extLst>
            <a:ext uri="{FF2B5EF4-FFF2-40B4-BE49-F238E27FC236}">
              <a16:creationId xmlns:a16="http://schemas.microsoft.com/office/drawing/2014/main" id="{00000000-0008-0000-0000-00004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9" name="Text Box 24">
          <a:extLst>
            <a:ext uri="{FF2B5EF4-FFF2-40B4-BE49-F238E27FC236}">
              <a16:creationId xmlns:a16="http://schemas.microsoft.com/office/drawing/2014/main" id="{00000000-0008-0000-0000-00004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0" name="Text Box 25">
          <a:extLst>
            <a:ext uri="{FF2B5EF4-FFF2-40B4-BE49-F238E27FC236}">
              <a16:creationId xmlns:a16="http://schemas.microsoft.com/office/drawing/2014/main" id="{00000000-0008-0000-0000-00004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1" name="Text Box 26">
          <a:extLst>
            <a:ext uri="{FF2B5EF4-FFF2-40B4-BE49-F238E27FC236}">
              <a16:creationId xmlns:a16="http://schemas.microsoft.com/office/drawing/2014/main" id="{00000000-0008-0000-0000-00004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2" name="Text Box 27">
          <a:extLst>
            <a:ext uri="{FF2B5EF4-FFF2-40B4-BE49-F238E27FC236}">
              <a16:creationId xmlns:a16="http://schemas.microsoft.com/office/drawing/2014/main" id="{00000000-0008-0000-0000-00004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3" name="Text Box 28">
          <a:extLst>
            <a:ext uri="{FF2B5EF4-FFF2-40B4-BE49-F238E27FC236}">
              <a16:creationId xmlns:a16="http://schemas.microsoft.com/office/drawing/2014/main" id="{00000000-0008-0000-0000-00004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4" name="Text Box 29">
          <a:extLst>
            <a:ext uri="{FF2B5EF4-FFF2-40B4-BE49-F238E27FC236}">
              <a16:creationId xmlns:a16="http://schemas.microsoft.com/office/drawing/2014/main" id="{00000000-0008-0000-0000-00004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5" name="Text Box 14">
          <a:extLst>
            <a:ext uri="{FF2B5EF4-FFF2-40B4-BE49-F238E27FC236}">
              <a16:creationId xmlns:a16="http://schemas.microsoft.com/office/drawing/2014/main" id="{00000000-0008-0000-0000-00004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6" name="Text Box 15">
          <a:extLst>
            <a:ext uri="{FF2B5EF4-FFF2-40B4-BE49-F238E27FC236}">
              <a16:creationId xmlns:a16="http://schemas.microsoft.com/office/drawing/2014/main" id="{00000000-0008-0000-0000-00004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7" name="Text Box 16">
          <a:extLst>
            <a:ext uri="{FF2B5EF4-FFF2-40B4-BE49-F238E27FC236}">
              <a16:creationId xmlns:a16="http://schemas.microsoft.com/office/drawing/2014/main" id="{00000000-0008-0000-0000-00004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8" name="Text Box 17">
          <a:extLst>
            <a:ext uri="{FF2B5EF4-FFF2-40B4-BE49-F238E27FC236}">
              <a16:creationId xmlns:a16="http://schemas.microsoft.com/office/drawing/2014/main" id="{00000000-0008-0000-0000-00005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9" name="Text Box 18">
          <a:extLst>
            <a:ext uri="{FF2B5EF4-FFF2-40B4-BE49-F238E27FC236}">
              <a16:creationId xmlns:a16="http://schemas.microsoft.com/office/drawing/2014/main" id="{00000000-0008-0000-0000-00005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0" name="Text Box 19">
          <a:extLst>
            <a:ext uri="{FF2B5EF4-FFF2-40B4-BE49-F238E27FC236}">
              <a16:creationId xmlns:a16="http://schemas.microsoft.com/office/drawing/2014/main" id="{00000000-0008-0000-0000-00005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1" name="Text Box 20">
          <a:extLst>
            <a:ext uri="{FF2B5EF4-FFF2-40B4-BE49-F238E27FC236}">
              <a16:creationId xmlns:a16="http://schemas.microsoft.com/office/drawing/2014/main" id="{00000000-0008-0000-0000-00005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2" name="Text Box 21">
          <a:extLst>
            <a:ext uri="{FF2B5EF4-FFF2-40B4-BE49-F238E27FC236}">
              <a16:creationId xmlns:a16="http://schemas.microsoft.com/office/drawing/2014/main" id="{00000000-0008-0000-0000-00005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3" name="Text Box 14">
          <a:extLst>
            <a:ext uri="{FF2B5EF4-FFF2-40B4-BE49-F238E27FC236}">
              <a16:creationId xmlns:a16="http://schemas.microsoft.com/office/drawing/2014/main" id="{00000000-0008-0000-0000-00005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4" name="Text Box 15">
          <a:extLst>
            <a:ext uri="{FF2B5EF4-FFF2-40B4-BE49-F238E27FC236}">
              <a16:creationId xmlns:a16="http://schemas.microsoft.com/office/drawing/2014/main" id="{00000000-0008-0000-0000-00005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5" name="Text Box 16">
          <a:extLst>
            <a:ext uri="{FF2B5EF4-FFF2-40B4-BE49-F238E27FC236}">
              <a16:creationId xmlns:a16="http://schemas.microsoft.com/office/drawing/2014/main" id="{00000000-0008-0000-0000-00005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6" name="Text Box 17">
          <a:extLst>
            <a:ext uri="{FF2B5EF4-FFF2-40B4-BE49-F238E27FC236}">
              <a16:creationId xmlns:a16="http://schemas.microsoft.com/office/drawing/2014/main" id="{00000000-0008-0000-0000-00005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7" name="Text Box 18">
          <a:extLst>
            <a:ext uri="{FF2B5EF4-FFF2-40B4-BE49-F238E27FC236}">
              <a16:creationId xmlns:a16="http://schemas.microsoft.com/office/drawing/2014/main" id="{00000000-0008-0000-0000-00005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8" name="Text Box 19">
          <a:extLst>
            <a:ext uri="{FF2B5EF4-FFF2-40B4-BE49-F238E27FC236}">
              <a16:creationId xmlns:a16="http://schemas.microsoft.com/office/drawing/2014/main" id="{00000000-0008-0000-0000-00005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9" name="Text Box 20">
          <a:extLst>
            <a:ext uri="{FF2B5EF4-FFF2-40B4-BE49-F238E27FC236}">
              <a16:creationId xmlns:a16="http://schemas.microsoft.com/office/drawing/2014/main" id="{00000000-0008-0000-0000-00005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0" name="Text Box 21">
          <a:extLst>
            <a:ext uri="{FF2B5EF4-FFF2-40B4-BE49-F238E27FC236}">
              <a16:creationId xmlns:a16="http://schemas.microsoft.com/office/drawing/2014/main" id="{00000000-0008-0000-0000-00005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1" name="Text Box 22">
          <a:extLst>
            <a:ext uri="{FF2B5EF4-FFF2-40B4-BE49-F238E27FC236}">
              <a16:creationId xmlns:a16="http://schemas.microsoft.com/office/drawing/2014/main" id="{00000000-0008-0000-0000-00005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2" name="Text Box 23">
          <a:extLst>
            <a:ext uri="{FF2B5EF4-FFF2-40B4-BE49-F238E27FC236}">
              <a16:creationId xmlns:a16="http://schemas.microsoft.com/office/drawing/2014/main" id="{00000000-0008-0000-0000-00005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3" name="Text Box 24">
          <a:extLst>
            <a:ext uri="{FF2B5EF4-FFF2-40B4-BE49-F238E27FC236}">
              <a16:creationId xmlns:a16="http://schemas.microsoft.com/office/drawing/2014/main" id="{00000000-0008-0000-0000-00005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4" name="Text Box 25">
          <a:extLst>
            <a:ext uri="{FF2B5EF4-FFF2-40B4-BE49-F238E27FC236}">
              <a16:creationId xmlns:a16="http://schemas.microsoft.com/office/drawing/2014/main" id="{00000000-0008-0000-0000-00006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5" name="Text Box 26">
          <a:extLst>
            <a:ext uri="{FF2B5EF4-FFF2-40B4-BE49-F238E27FC236}">
              <a16:creationId xmlns:a16="http://schemas.microsoft.com/office/drawing/2014/main" id="{00000000-0008-0000-0000-00006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6" name="Text Box 27">
          <a:extLst>
            <a:ext uri="{FF2B5EF4-FFF2-40B4-BE49-F238E27FC236}">
              <a16:creationId xmlns:a16="http://schemas.microsoft.com/office/drawing/2014/main" id="{00000000-0008-0000-0000-00006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7" name="Text Box 28">
          <a:extLst>
            <a:ext uri="{FF2B5EF4-FFF2-40B4-BE49-F238E27FC236}">
              <a16:creationId xmlns:a16="http://schemas.microsoft.com/office/drawing/2014/main" id="{00000000-0008-0000-0000-00006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8" name="Text Box 29">
          <a:extLst>
            <a:ext uri="{FF2B5EF4-FFF2-40B4-BE49-F238E27FC236}">
              <a16:creationId xmlns:a16="http://schemas.microsoft.com/office/drawing/2014/main" id="{00000000-0008-0000-0000-00006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9" name="Text Box 14">
          <a:extLst>
            <a:ext uri="{FF2B5EF4-FFF2-40B4-BE49-F238E27FC236}">
              <a16:creationId xmlns:a16="http://schemas.microsoft.com/office/drawing/2014/main" id="{00000000-0008-0000-0000-00006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0" name="Text Box 15">
          <a:extLst>
            <a:ext uri="{FF2B5EF4-FFF2-40B4-BE49-F238E27FC236}">
              <a16:creationId xmlns:a16="http://schemas.microsoft.com/office/drawing/2014/main" id="{00000000-0008-0000-0000-00006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1" name="Text Box 16">
          <a:extLst>
            <a:ext uri="{FF2B5EF4-FFF2-40B4-BE49-F238E27FC236}">
              <a16:creationId xmlns:a16="http://schemas.microsoft.com/office/drawing/2014/main" id="{00000000-0008-0000-0000-00006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2" name="Text Box 17">
          <a:extLst>
            <a:ext uri="{FF2B5EF4-FFF2-40B4-BE49-F238E27FC236}">
              <a16:creationId xmlns:a16="http://schemas.microsoft.com/office/drawing/2014/main" id="{00000000-0008-0000-0000-00006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3" name="Text Box 18">
          <a:extLst>
            <a:ext uri="{FF2B5EF4-FFF2-40B4-BE49-F238E27FC236}">
              <a16:creationId xmlns:a16="http://schemas.microsoft.com/office/drawing/2014/main" id="{00000000-0008-0000-0000-00006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4" name="Text Box 19">
          <a:extLst>
            <a:ext uri="{FF2B5EF4-FFF2-40B4-BE49-F238E27FC236}">
              <a16:creationId xmlns:a16="http://schemas.microsoft.com/office/drawing/2014/main" id="{00000000-0008-0000-0000-00006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5" name="Text Box 20">
          <a:extLst>
            <a:ext uri="{FF2B5EF4-FFF2-40B4-BE49-F238E27FC236}">
              <a16:creationId xmlns:a16="http://schemas.microsoft.com/office/drawing/2014/main" id="{00000000-0008-0000-0000-00006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6" name="Text Box 21">
          <a:extLst>
            <a:ext uri="{FF2B5EF4-FFF2-40B4-BE49-F238E27FC236}">
              <a16:creationId xmlns:a16="http://schemas.microsoft.com/office/drawing/2014/main" id="{00000000-0008-0000-0000-00006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7" name="Text Box 14">
          <a:extLst>
            <a:ext uri="{FF2B5EF4-FFF2-40B4-BE49-F238E27FC236}">
              <a16:creationId xmlns:a16="http://schemas.microsoft.com/office/drawing/2014/main" id="{00000000-0008-0000-0000-00006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8" name="Text Box 15">
          <a:extLst>
            <a:ext uri="{FF2B5EF4-FFF2-40B4-BE49-F238E27FC236}">
              <a16:creationId xmlns:a16="http://schemas.microsoft.com/office/drawing/2014/main" id="{00000000-0008-0000-0000-00006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9" name="Text Box 16">
          <a:extLst>
            <a:ext uri="{FF2B5EF4-FFF2-40B4-BE49-F238E27FC236}">
              <a16:creationId xmlns:a16="http://schemas.microsoft.com/office/drawing/2014/main" id="{00000000-0008-0000-0000-00006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0" name="Text Box 17">
          <a:extLst>
            <a:ext uri="{FF2B5EF4-FFF2-40B4-BE49-F238E27FC236}">
              <a16:creationId xmlns:a16="http://schemas.microsoft.com/office/drawing/2014/main" id="{00000000-0008-0000-0000-00007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1" name="Text Box 18">
          <a:extLst>
            <a:ext uri="{FF2B5EF4-FFF2-40B4-BE49-F238E27FC236}">
              <a16:creationId xmlns:a16="http://schemas.microsoft.com/office/drawing/2014/main" id="{00000000-0008-0000-0000-00007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2" name="Text Box 19">
          <a:extLst>
            <a:ext uri="{FF2B5EF4-FFF2-40B4-BE49-F238E27FC236}">
              <a16:creationId xmlns:a16="http://schemas.microsoft.com/office/drawing/2014/main" id="{00000000-0008-0000-0000-00007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3" name="Text Box 20">
          <a:extLst>
            <a:ext uri="{FF2B5EF4-FFF2-40B4-BE49-F238E27FC236}">
              <a16:creationId xmlns:a16="http://schemas.microsoft.com/office/drawing/2014/main" id="{00000000-0008-0000-0000-00007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4" name="Text Box 21">
          <a:extLst>
            <a:ext uri="{FF2B5EF4-FFF2-40B4-BE49-F238E27FC236}">
              <a16:creationId xmlns:a16="http://schemas.microsoft.com/office/drawing/2014/main" id="{00000000-0008-0000-0000-00007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5" name="Text Box 22">
          <a:extLst>
            <a:ext uri="{FF2B5EF4-FFF2-40B4-BE49-F238E27FC236}">
              <a16:creationId xmlns:a16="http://schemas.microsoft.com/office/drawing/2014/main" id="{00000000-0008-0000-0000-00007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6" name="Text Box 23">
          <a:extLst>
            <a:ext uri="{FF2B5EF4-FFF2-40B4-BE49-F238E27FC236}">
              <a16:creationId xmlns:a16="http://schemas.microsoft.com/office/drawing/2014/main" id="{00000000-0008-0000-0000-00007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7" name="Text Box 24">
          <a:extLst>
            <a:ext uri="{FF2B5EF4-FFF2-40B4-BE49-F238E27FC236}">
              <a16:creationId xmlns:a16="http://schemas.microsoft.com/office/drawing/2014/main" id="{00000000-0008-0000-0000-00007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8" name="Text Box 25">
          <a:extLst>
            <a:ext uri="{FF2B5EF4-FFF2-40B4-BE49-F238E27FC236}">
              <a16:creationId xmlns:a16="http://schemas.microsoft.com/office/drawing/2014/main" id="{00000000-0008-0000-0000-00007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9" name="Text Box 26">
          <a:extLst>
            <a:ext uri="{FF2B5EF4-FFF2-40B4-BE49-F238E27FC236}">
              <a16:creationId xmlns:a16="http://schemas.microsoft.com/office/drawing/2014/main" id="{00000000-0008-0000-0000-00007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0" name="Text Box 27">
          <a:extLst>
            <a:ext uri="{FF2B5EF4-FFF2-40B4-BE49-F238E27FC236}">
              <a16:creationId xmlns:a16="http://schemas.microsoft.com/office/drawing/2014/main" id="{00000000-0008-0000-0000-00007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1" name="Text Box 28">
          <a:extLst>
            <a:ext uri="{FF2B5EF4-FFF2-40B4-BE49-F238E27FC236}">
              <a16:creationId xmlns:a16="http://schemas.microsoft.com/office/drawing/2014/main" id="{00000000-0008-0000-0000-00007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2" name="Text Box 29">
          <a:extLst>
            <a:ext uri="{FF2B5EF4-FFF2-40B4-BE49-F238E27FC236}">
              <a16:creationId xmlns:a16="http://schemas.microsoft.com/office/drawing/2014/main" id="{00000000-0008-0000-0000-00007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3" name="Text Box 14">
          <a:extLst>
            <a:ext uri="{FF2B5EF4-FFF2-40B4-BE49-F238E27FC236}">
              <a16:creationId xmlns:a16="http://schemas.microsoft.com/office/drawing/2014/main" id="{00000000-0008-0000-0000-00007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4" name="Text Box 15">
          <a:extLst>
            <a:ext uri="{FF2B5EF4-FFF2-40B4-BE49-F238E27FC236}">
              <a16:creationId xmlns:a16="http://schemas.microsoft.com/office/drawing/2014/main" id="{00000000-0008-0000-0000-00007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5" name="Text Box 16">
          <a:extLst>
            <a:ext uri="{FF2B5EF4-FFF2-40B4-BE49-F238E27FC236}">
              <a16:creationId xmlns:a16="http://schemas.microsoft.com/office/drawing/2014/main" id="{00000000-0008-0000-0000-00007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6" name="Text Box 17">
          <a:extLst>
            <a:ext uri="{FF2B5EF4-FFF2-40B4-BE49-F238E27FC236}">
              <a16:creationId xmlns:a16="http://schemas.microsoft.com/office/drawing/2014/main" id="{00000000-0008-0000-0000-00008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7" name="Text Box 18">
          <a:extLst>
            <a:ext uri="{FF2B5EF4-FFF2-40B4-BE49-F238E27FC236}">
              <a16:creationId xmlns:a16="http://schemas.microsoft.com/office/drawing/2014/main" id="{00000000-0008-0000-0000-00008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8" name="Text Box 19">
          <a:extLst>
            <a:ext uri="{FF2B5EF4-FFF2-40B4-BE49-F238E27FC236}">
              <a16:creationId xmlns:a16="http://schemas.microsoft.com/office/drawing/2014/main" id="{00000000-0008-0000-0000-00008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9" name="Text Box 20">
          <a:extLst>
            <a:ext uri="{FF2B5EF4-FFF2-40B4-BE49-F238E27FC236}">
              <a16:creationId xmlns:a16="http://schemas.microsoft.com/office/drawing/2014/main" id="{00000000-0008-0000-0000-00008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0" name="Text Box 21">
          <a:extLst>
            <a:ext uri="{FF2B5EF4-FFF2-40B4-BE49-F238E27FC236}">
              <a16:creationId xmlns:a16="http://schemas.microsoft.com/office/drawing/2014/main" id="{00000000-0008-0000-0000-00008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1" name="Text Box 14">
          <a:extLst>
            <a:ext uri="{FF2B5EF4-FFF2-40B4-BE49-F238E27FC236}">
              <a16:creationId xmlns:a16="http://schemas.microsoft.com/office/drawing/2014/main" id="{00000000-0008-0000-0000-00008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2" name="Text Box 15">
          <a:extLst>
            <a:ext uri="{FF2B5EF4-FFF2-40B4-BE49-F238E27FC236}">
              <a16:creationId xmlns:a16="http://schemas.microsoft.com/office/drawing/2014/main" id="{00000000-0008-0000-0000-00008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3" name="Text Box 16">
          <a:extLst>
            <a:ext uri="{FF2B5EF4-FFF2-40B4-BE49-F238E27FC236}">
              <a16:creationId xmlns:a16="http://schemas.microsoft.com/office/drawing/2014/main" id="{00000000-0008-0000-0000-00008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4" name="Text Box 17">
          <a:extLst>
            <a:ext uri="{FF2B5EF4-FFF2-40B4-BE49-F238E27FC236}">
              <a16:creationId xmlns:a16="http://schemas.microsoft.com/office/drawing/2014/main" id="{00000000-0008-0000-0000-00008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5" name="Text Box 18">
          <a:extLst>
            <a:ext uri="{FF2B5EF4-FFF2-40B4-BE49-F238E27FC236}">
              <a16:creationId xmlns:a16="http://schemas.microsoft.com/office/drawing/2014/main" id="{00000000-0008-0000-0000-00008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6" name="Text Box 19">
          <a:extLst>
            <a:ext uri="{FF2B5EF4-FFF2-40B4-BE49-F238E27FC236}">
              <a16:creationId xmlns:a16="http://schemas.microsoft.com/office/drawing/2014/main" id="{00000000-0008-0000-0000-00008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7" name="Text Box 20">
          <a:extLst>
            <a:ext uri="{FF2B5EF4-FFF2-40B4-BE49-F238E27FC236}">
              <a16:creationId xmlns:a16="http://schemas.microsoft.com/office/drawing/2014/main" id="{00000000-0008-0000-0000-00008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8" name="Text Box 21">
          <a:extLst>
            <a:ext uri="{FF2B5EF4-FFF2-40B4-BE49-F238E27FC236}">
              <a16:creationId xmlns:a16="http://schemas.microsoft.com/office/drawing/2014/main" id="{00000000-0008-0000-0000-00008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9" name="Text Box 22">
          <a:extLst>
            <a:ext uri="{FF2B5EF4-FFF2-40B4-BE49-F238E27FC236}">
              <a16:creationId xmlns:a16="http://schemas.microsoft.com/office/drawing/2014/main" id="{00000000-0008-0000-0000-00008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0" name="Text Box 23">
          <a:extLst>
            <a:ext uri="{FF2B5EF4-FFF2-40B4-BE49-F238E27FC236}">
              <a16:creationId xmlns:a16="http://schemas.microsoft.com/office/drawing/2014/main" id="{00000000-0008-0000-0000-00008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1" name="Text Box 24">
          <a:extLst>
            <a:ext uri="{FF2B5EF4-FFF2-40B4-BE49-F238E27FC236}">
              <a16:creationId xmlns:a16="http://schemas.microsoft.com/office/drawing/2014/main" id="{00000000-0008-0000-0000-00008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2" name="Text Box 25">
          <a:extLst>
            <a:ext uri="{FF2B5EF4-FFF2-40B4-BE49-F238E27FC236}">
              <a16:creationId xmlns:a16="http://schemas.microsoft.com/office/drawing/2014/main" id="{00000000-0008-0000-0000-00009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3" name="Text Box 26">
          <a:extLst>
            <a:ext uri="{FF2B5EF4-FFF2-40B4-BE49-F238E27FC236}">
              <a16:creationId xmlns:a16="http://schemas.microsoft.com/office/drawing/2014/main" id="{00000000-0008-0000-0000-00009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4" name="Text Box 27">
          <a:extLst>
            <a:ext uri="{FF2B5EF4-FFF2-40B4-BE49-F238E27FC236}">
              <a16:creationId xmlns:a16="http://schemas.microsoft.com/office/drawing/2014/main" id="{00000000-0008-0000-0000-00009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5" name="Text Box 28">
          <a:extLst>
            <a:ext uri="{FF2B5EF4-FFF2-40B4-BE49-F238E27FC236}">
              <a16:creationId xmlns:a16="http://schemas.microsoft.com/office/drawing/2014/main" id="{00000000-0008-0000-0000-00009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6" name="Text Box 29">
          <a:extLst>
            <a:ext uri="{FF2B5EF4-FFF2-40B4-BE49-F238E27FC236}">
              <a16:creationId xmlns:a16="http://schemas.microsoft.com/office/drawing/2014/main" id="{00000000-0008-0000-0000-00009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7" name="Text Box 14">
          <a:extLst>
            <a:ext uri="{FF2B5EF4-FFF2-40B4-BE49-F238E27FC236}">
              <a16:creationId xmlns:a16="http://schemas.microsoft.com/office/drawing/2014/main" id="{00000000-0008-0000-0000-00009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8" name="Text Box 15">
          <a:extLst>
            <a:ext uri="{FF2B5EF4-FFF2-40B4-BE49-F238E27FC236}">
              <a16:creationId xmlns:a16="http://schemas.microsoft.com/office/drawing/2014/main" id="{00000000-0008-0000-0000-00009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9" name="Text Box 16">
          <a:extLst>
            <a:ext uri="{FF2B5EF4-FFF2-40B4-BE49-F238E27FC236}">
              <a16:creationId xmlns:a16="http://schemas.microsoft.com/office/drawing/2014/main" id="{00000000-0008-0000-0000-00009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0" name="Text Box 17">
          <a:extLst>
            <a:ext uri="{FF2B5EF4-FFF2-40B4-BE49-F238E27FC236}">
              <a16:creationId xmlns:a16="http://schemas.microsoft.com/office/drawing/2014/main" id="{00000000-0008-0000-0000-00009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1" name="Text Box 18">
          <a:extLst>
            <a:ext uri="{FF2B5EF4-FFF2-40B4-BE49-F238E27FC236}">
              <a16:creationId xmlns:a16="http://schemas.microsoft.com/office/drawing/2014/main" id="{00000000-0008-0000-0000-00009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2" name="Text Box 19">
          <a:extLst>
            <a:ext uri="{FF2B5EF4-FFF2-40B4-BE49-F238E27FC236}">
              <a16:creationId xmlns:a16="http://schemas.microsoft.com/office/drawing/2014/main" id="{00000000-0008-0000-0000-00009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3" name="Text Box 20">
          <a:extLst>
            <a:ext uri="{FF2B5EF4-FFF2-40B4-BE49-F238E27FC236}">
              <a16:creationId xmlns:a16="http://schemas.microsoft.com/office/drawing/2014/main" id="{00000000-0008-0000-0000-00009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4" name="Text Box 21">
          <a:extLst>
            <a:ext uri="{FF2B5EF4-FFF2-40B4-BE49-F238E27FC236}">
              <a16:creationId xmlns:a16="http://schemas.microsoft.com/office/drawing/2014/main" id="{00000000-0008-0000-0000-00009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5" name="Text Box 14">
          <a:extLst>
            <a:ext uri="{FF2B5EF4-FFF2-40B4-BE49-F238E27FC236}">
              <a16:creationId xmlns:a16="http://schemas.microsoft.com/office/drawing/2014/main" id="{00000000-0008-0000-0000-00009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6" name="Text Box 15">
          <a:extLst>
            <a:ext uri="{FF2B5EF4-FFF2-40B4-BE49-F238E27FC236}">
              <a16:creationId xmlns:a16="http://schemas.microsoft.com/office/drawing/2014/main" id="{00000000-0008-0000-0000-00009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7" name="Text Box 16">
          <a:extLst>
            <a:ext uri="{FF2B5EF4-FFF2-40B4-BE49-F238E27FC236}">
              <a16:creationId xmlns:a16="http://schemas.microsoft.com/office/drawing/2014/main" id="{00000000-0008-0000-0000-00009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8" name="Text Box 17">
          <a:extLst>
            <a:ext uri="{FF2B5EF4-FFF2-40B4-BE49-F238E27FC236}">
              <a16:creationId xmlns:a16="http://schemas.microsoft.com/office/drawing/2014/main" id="{00000000-0008-0000-0000-0000A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9" name="Text Box 18">
          <a:extLst>
            <a:ext uri="{FF2B5EF4-FFF2-40B4-BE49-F238E27FC236}">
              <a16:creationId xmlns:a16="http://schemas.microsoft.com/office/drawing/2014/main" id="{00000000-0008-0000-0000-0000A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0" name="Text Box 19">
          <a:extLst>
            <a:ext uri="{FF2B5EF4-FFF2-40B4-BE49-F238E27FC236}">
              <a16:creationId xmlns:a16="http://schemas.microsoft.com/office/drawing/2014/main" id="{00000000-0008-0000-0000-0000A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1" name="Text Box 20">
          <a:extLst>
            <a:ext uri="{FF2B5EF4-FFF2-40B4-BE49-F238E27FC236}">
              <a16:creationId xmlns:a16="http://schemas.microsoft.com/office/drawing/2014/main" id="{00000000-0008-0000-0000-0000A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2" name="Text Box 21">
          <a:extLst>
            <a:ext uri="{FF2B5EF4-FFF2-40B4-BE49-F238E27FC236}">
              <a16:creationId xmlns:a16="http://schemas.microsoft.com/office/drawing/2014/main" id="{00000000-0008-0000-0000-0000A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3" name="Text Box 22">
          <a:extLst>
            <a:ext uri="{FF2B5EF4-FFF2-40B4-BE49-F238E27FC236}">
              <a16:creationId xmlns:a16="http://schemas.microsoft.com/office/drawing/2014/main" id="{00000000-0008-0000-0000-0000A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4" name="Text Box 23">
          <a:extLst>
            <a:ext uri="{FF2B5EF4-FFF2-40B4-BE49-F238E27FC236}">
              <a16:creationId xmlns:a16="http://schemas.microsoft.com/office/drawing/2014/main" id="{00000000-0008-0000-0000-0000A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5" name="Text Box 24">
          <a:extLst>
            <a:ext uri="{FF2B5EF4-FFF2-40B4-BE49-F238E27FC236}">
              <a16:creationId xmlns:a16="http://schemas.microsoft.com/office/drawing/2014/main" id="{00000000-0008-0000-0000-0000A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6" name="Text Box 25">
          <a:extLst>
            <a:ext uri="{FF2B5EF4-FFF2-40B4-BE49-F238E27FC236}">
              <a16:creationId xmlns:a16="http://schemas.microsoft.com/office/drawing/2014/main" id="{00000000-0008-0000-0000-0000A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7" name="Text Box 26">
          <a:extLst>
            <a:ext uri="{FF2B5EF4-FFF2-40B4-BE49-F238E27FC236}">
              <a16:creationId xmlns:a16="http://schemas.microsoft.com/office/drawing/2014/main" id="{00000000-0008-0000-0000-0000A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8" name="Text Box 27">
          <a:extLst>
            <a:ext uri="{FF2B5EF4-FFF2-40B4-BE49-F238E27FC236}">
              <a16:creationId xmlns:a16="http://schemas.microsoft.com/office/drawing/2014/main" id="{00000000-0008-0000-0000-0000A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9" name="Text Box 28">
          <a:extLst>
            <a:ext uri="{FF2B5EF4-FFF2-40B4-BE49-F238E27FC236}">
              <a16:creationId xmlns:a16="http://schemas.microsoft.com/office/drawing/2014/main" id="{00000000-0008-0000-0000-0000A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0" name="Text Box 29">
          <a:extLst>
            <a:ext uri="{FF2B5EF4-FFF2-40B4-BE49-F238E27FC236}">
              <a16:creationId xmlns:a16="http://schemas.microsoft.com/office/drawing/2014/main" id="{00000000-0008-0000-0000-0000A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1" name="Text Box 14">
          <a:extLst>
            <a:ext uri="{FF2B5EF4-FFF2-40B4-BE49-F238E27FC236}">
              <a16:creationId xmlns:a16="http://schemas.microsoft.com/office/drawing/2014/main" id="{00000000-0008-0000-0000-0000A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2" name="Text Box 15">
          <a:extLst>
            <a:ext uri="{FF2B5EF4-FFF2-40B4-BE49-F238E27FC236}">
              <a16:creationId xmlns:a16="http://schemas.microsoft.com/office/drawing/2014/main" id="{00000000-0008-0000-0000-0000A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3" name="Text Box 16">
          <a:extLst>
            <a:ext uri="{FF2B5EF4-FFF2-40B4-BE49-F238E27FC236}">
              <a16:creationId xmlns:a16="http://schemas.microsoft.com/office/drawing/2014/main" id="{00000000-0008-0000-0000-0000A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4" name="Text Box 17">
          <a:extLst>
            <a:ext uri="{FF2B5EF4-FFF2-40B4-BE49-F238E27FC236}">
              <a16:creationId xmlns:a16="http://schemas.microsoft.com/office/drawing/2014/main" id="{00000000-0008-0000-0000-0000B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5" name="Text Box 18">
          <a:extLst>
            <a:ext uri="{FF2B5EF4-FFF2-40B4-BE49-F238E27FC236}">
              <a16:creationId xmlns:a16="http://schemas.microsoft.com/office/drawing/2014/main" id="{00000000-0008-0000-0000-0000B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6" name="Text Box 19">
          <a:extLst>
            <a:ext uri="{FF2B5EF4-FFF2-40B4-BE49-F238E27FC236}">
              <a16:creationId xmlns:a16="http://schemas.microsoft.com/office/drawing/2014/main" id="{00000000-0008-0000-0000-0000B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7" name="Text Box 20">
          <a:extLst>
            <a:ext uri="{FF2B5EF4-FFF2-40B4-BE49-F238E27FC236}">
              <a16:creationId xmlns:a16="http://schemas.microsoft.com/office/drawing/2014/main" id="{00000000-0008-0000-0000-0000B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8" name="Text Box 21">
          <a:extLst>
            <a:ext uri="{FF2B5EF4-FFF2-40B4-BE49-F238E27FC236}">
              <a16:creationId xmlns:a16="http://schemas.microsoft.com/office/drawing/2014/main" id="{00000000-0008-0000-0000-0000B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9" name="Text Box 14">
          <a:extLst>
            <a:ext uri="{FF2B5EF4-FFF2-40B4-BE49-F238E27FC236}">
              <a16:creationId xmlns:a16="http://schemas.microsoft.com/office/drawing/2014/main" id="{00000000-0008-0000-0000-0000B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0" name="Text Box 15">
          <a:extLst>
            <a:ext uri="{FF2B5EF4-FFF2-40B4-BE49-F238E27FC236}">
              <a16:creationId xmlns:a16="http://schemas.microsoft.com/office/drawing/2014/main" id="{00000000-0008-0000-0000-0000B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1" name="Text Box 16">
          <a:extLst>
            <a:ext uri="{FF2B5EF4-FFF2-40B4-BE49-F238E27FC236}">
              <a16:creationId xmlns:a16="http://schemas.microsoft.com/office/drawing/2014/main" id="{00000000-0008-0000-0000-0000B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2" name="Text Box 17">
          <a:extLst>
            <a:ext uri="{FF2B5EF4-FFF2-40B4-BE49-F238E27FC236}">
              <a16:creationId xmlns:a16="http://schemas.microsoft.com/office/drawing/2014/main" id="{00000000-0008-0000-0000-0000B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3" name="Text Box 18">
          <a:extLst>
            <a:ext uri="{FF2B5EF4-FFF2-40B4-BE49-F238E27FC236}">
              <a16:creationId xmlns:a16="http://schemas.microsoft.com/office/drawing/2014/main" id="{00000000-0008-0000-0000-0000B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4" name="Text Box 19">
          <a:extLst>
            <a:ext uri="{FF2B5EF4-FFF2-40B4-BE49-F238E27FC236}">
              <a16:creationId xmlns:a16="http://schemas.microsoft.com/office/drawing/2014/main" id="{00000000-0008-0000-0000-0000B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5" name="Text Box 20">
          <a:extLst>
            <a:ext uri="{FF2B5EF4-FFF2-40B4-BE49-F238E27FC236}">
              <a16:creationId xmlns:a16="http://schemas.microsoft.com/office/drawing/2014/main" id="{00000000-0008-0000-0000-0000B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6" name="Text Box 21">
          <a:extLst>
            <a:ext uri="{FF2B5EF4-FFF2-40B4-BE49-F238E27FC236}">
              <a16:creationId xmlns:a16="http://schemas.microsoft.com/office/drawing/2014/main" id="{00000000-0008-0000-0000-0000B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7" name="Text Box 22">
          <a:extLst>
            <a:ext uri="{FF2B5EF4-FFF2-40B4-BE49-F238E27FC236}">
              <a16:creationId xmlns:a16="http://schemas.microsoft.com/office/drawing/2014/main" id="{00000000-0008-0000-0000-0000B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8" name="Text Box 23">
          <a:extLst>
            <a:ext uri="{FF2B5EF4-FFF2-40B4-BE49-F238E27FC236}">
              <a16:creationId xmlns:a16="http://schemas.microsoft.com/office/drawing/2014/main" id="{00000000-0008-0000-0000-0000B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9" name="Text Box 24">
          <a:extLst>
            <a:ext uri="{FF2B5EF4-FFF2-40B4-BE49-F238E27FC236}">
              <a16:creationId xmlns:a16="http://schemas.microsoft.com/office/drawing/2014/main" id="{00000000-0008-0000-0000-0000B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0" name="Text Box 25">
          <a:extLst>
            <a:ext uri="{FF2B5EF4-FFF2-40B4-BE49-F238E27FC236}">
              <a16:creationId xmlns:a16="http://schemas.microsoft.com/office/drawing/2014/main" id="{00000000-0008-0000-0000-0000C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1" name="Text Box 26">
          <a:extLst>
            <a:ext uri="{FF2B5EF4-FFF2-40B4-BE49-F238E27FC236}">
              <a16:creationId xmlns:a16="http://schemas.microsoft.com/office/drawing/2014/main" id="{00000000-0008-0000-0000-0000C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2" name="Text Box 27">
          <a:extLst>
            <a:ext uri="{FF2B5EF4-FFF2-40B4-BE49-F238E27FC236}">
              <a16:creationId xmlns:a16="http://schemas.microsoft.com/office/drawing/2014/main" id="{00000000-0008-0000-0000-0000C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3" name="Text Box 28">
          <a:extLst>
            <a:ext uri="{FF2B5EF4-FFF2-40B4-BE49-F238E27FC236}">
              <a16:creationId xmlns:a16="http://schemas.microsoft.com/office/drawing/2014/main" id="{00000000-0008-0000-0000-0000C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4" name="Text Box 29">
          <a:extLst>
            <a:ext uri="{FF2B5EF4-FFF2-40B4-BE49-F238E27FC236}">
              <a16:creationId xmlns:a16="http://schemas.microsoft.com/office/drawing/2014/main" id="{00000000-0008-0000-0000-0000C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5" name="Text Box 14">
          <a:extLst>
            <a:ext uri="{FF2B5EF4-FFF2-40B4-BE49-F238E27FC236}">
              <a16:creationId xmlns:a16="http://schemas.microsoft.com/office/drawing/2014/main" id="{00000000-0008-0000-0000-0000C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6" name="Text Box 15">
          <a:extLst>
            <a:ext uri="{FF2B5EF4-FFF2-40B4-BE49-F238E27FC236}">
              <a16:creationId xmlns:a16="http://schemas.microsoft.com/office/drawing/2014/main" id="{00000000-0008-0000-0000-0000C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7" name="Text Box 16">
          <a:extLst>
            <a:ext uri="{FF2B5EF4-FFF2-40B4-BE49-F238E27FC236}">
              <a16:creationId xmlns:a16="http://schemas.microsoft.com/office/drawing/2014/main" id="{00000000-0008-0000-0000-0000C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8" name="Text Box 17">
          <a:extLst>
            <a:ext uri="{FF2B5EF4-FFF2-40B4-BE49-F238E27FC236}">
              <a16:creationId xmlns:a16="http://schemas.microsoft.com/office/drawing/2014/main" id="{00000000-0008-0000-0000-0000C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9" name="Text Box 18">
          <a:extLst>
            <a:ext uri="{FF2B5EF4-FFF2-40B4-BE49-F238E27FC236}">
              <a16:creationId xmlns:a16="http://schemas.microsoft.com/office/drawing/2014/main" id="{00000000-0008-0000-0000-0000C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0" name="Text Box 19">
          <a:extLst>
            <a:ext uri="{FF2B5EF4-FFF2-40B4-BE49-F238E27FC236}">
              <a16:creationId xmlns:a16="http://schemas.microsoft.com/office/drawing/2014/main" id="{00000000-0008-0000-0000-0000C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1" name="Text Box 20">
          <a:extLst>
            <a:ext uri="{FF2B5EF4-FFF2-40B4-BE49-F238E27FC236}">
              <a16:creationId xmlns:a16="http://schemas.microsoft.com/office/drawing/2014/main" id="{00000000-0008-0000-0000-0000C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2" name="Text Box 21">
          <a:extLst>
            <a:ext uri="{FF2B5EF4-FFF2-40B4-BE49-F238E27FC236}">
              <a16:creationId xmlns:a16="http://schemas.microsoft.com/office/drawing/2014/main" id="{00000000-0008-0000-0000-0000C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3" name="Text Box 14">
          <a:extLst>
            <a:ext uri="{FF2B5EF4-FFF2-40B4-BE49-F238E27FC236}">
              <a16:creationId xmlns:a16="http://schemas.microsoft.com/office/drawing/2014/main" id="{00000000-0008-0000-0000-0000C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4" name="Text Box 15">
          <a:extLst>
            <a:ext uri="{FF2B5EF4-FFF2-40B4-BE49-F238E27FC236}">
              <a16:creationId xmlns:a16="http://schemas.microsoft.com/office/drawing/2014/main" id="{00000000-0008-0000-0000-0000C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5" name="Text Box 16">
          <a:extLst>
            <a:ext uri="{FF2B5EF4-FFF2-40B4-BE49-F238E27FC236}">
              <a16:creationId xmlns:a16="http://schemas.microsoft.com/office/drawing/2014/main" id="{00000000-0008-0000-0000-0000C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6" name="Text Box 17">
          <a:extLst>
            <a:ext uri="{FF2B5EF4-FFF2-40B4-BE49-F238E27FC236}">
              <a16:creationId xmlns:a16="http://schemas.microsoft.com/office/drawing/2014/main" id="{00000000-0008-0000-0000-0000D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7" name="Text Box 18">
          <a:extLst>
            <a:ext uri="{FF2B5EF4-FFF2-40B4-BE49-F238E27FC236}">
              <a16:creationId xmlns:a16="http://schemas.microsoft.com/office/drawing/2014/main" id="{00000000-0008-0000-0000-0000D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8" name="Text Box 19">
          <a:extLst>
            <a:ext uri="{FF2B5EF4-FFF2-40B4-BE49-F238E27FC236}">
              <a16:creationId xmlns:a16="http://schemas.microsoft.com/office/drawing/2014/main" id="{00000000-0008-0000-0000-0000D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9" name="Text Box 20">
          <a:extLst>
            <a:ext uri="{FF2B5EF4-FFF2-40B4-BE49-F238E27FC236}">
              <a16:creationId xmlns:a16="http://schemas.microsoft.com/office/drawing/2014/main" id="{00000000-0008-0000-0000-0000D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0" name="Text Box 21">
          <a:extLst>
            <a:ext uri="{FF2B5EF4-FFF2-40B4-BE49-F238E27FC236}">
              <a16:creationId xmlns:a16="http://schemas.microsoft.com/office/drawing/2014/main" id="{00000000-0008-0000-0000-0000D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1" name="Text Box 22">
          <a:extLst>
            <a:ext uri="{FF2B5EF4-FFF2-40B4-BE49-F238E27FC236}">
              <a16:creationId xmlns:a16="http://schemas.microsoft.com/office/drawing/2014/main" id="{00000000-0008-0000-0000-0000D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2" name="Text Box 23">
          <a:extLst>
            <a:ext uri="{FF2B5EF4-FFF2-40B4-BE49-F238E27FC236}">
              <a16:creationId xmlns:a16="http://schemas.microsoft.com/office/drawing/2014/main" id="{00000000-0008-0000-0000-0000D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3" name="Text Box 24">
          <a:extLst>
            <a:ext uri="{FF2B5EF4-FFF2-40B4-BE49-F238E27FC236}">
              <a16:creationId xmlns:a16="http://schemas.microsoft.com/office/drawing/2014/main" id="{00000000-0008-0000-0000-0000D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4" name="Text Box 25">
          <a:extLst>
            <a:ext uri="{FF2B5EF4-FFF2-40B4-BE49-F238E27FC236}">
              <a16:creationId xmlns:a16="http://schemas.microsoft.com/office/drawing/2014/main" id="{00000000-0008-0000-0000-0000D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5" name="Text Box 26">
          <a:extLst>
            <a:ext uri="{FF2B5EF4-FFF2-40B4-BE49-F238E27FC236}">
              <a16:creationId xmlns:a16="http://schemas.microsoft.com/office/drawing/2014/main" id="{00000000-0008-0000-0000-0000D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6" name="Text Box 27">
          <a:extLst>
            <a:ext uri="{FF2B5EF4-FFF2-40B4-BE49-F238E27FC236}">
              <a16:creationId xmlns:a16="http://schemas.microsoft.com/office/drawing/2014/main" id="{00000000-0008-0000-0000-0000D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7" name="Text Box 28">
          <a:extLst>
            <a:ext uri="{FF2B5EF4-FFF2-40B4-BE49-F238E27FC236}">
              <a16:creationId xmlns:a16="http://schemas.microsoft.com/office/drawing/2014/main" id="{00000000-0008-0000-0000-0000D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8" name="Text Box 29">
          <a:extLst>
            <a:ext uri="{FF2B5EF4-FFF2-40B4-BE49-F238E27FC236}">
              <a16:creationId xmlns:a16="http://schemas.microsoft.com/office/drawing/2014/main" id="{00000000-0008-0000-0000-0000D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9" name="Text Box 14">
          <a:extLst>
            <a:ext uri="{FF2B5EF4-FFF2-40B4-BE49-F238E27FC236}">
              <a16:creationId xmlns:a16="http://schemas.microsoft.com/office/drawing/2014/main" id="{00000000-0008-0000-0000-0000D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0" name="Text Box 15">
          <a:extLst>
            <a:ext uri="{FF2B5EF4-FFF2-40B4-BE49-F238E27FC236}">
              <a16:creationId xmlns:a16="http://schemas.microsoft.com/office/drawing/2014/main" id="{00000000-0008-0000-0000-0000D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1" name="Text Box 16">
          <a:extLst>
            <a:ext uri="{FF2B5EF4-FFF2-40B4-BE49-F238E27FC236}">
              <a16:creationId xmlns:a16="http://schemas.microsoft.com/office/drawing/2014/main" id="{00000000-0008-0000-0000-0000D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2" name="Text Box 17">
          <a:extLst>
            <a:ext uri="{FF2B5EF4-FFF2-40B4-BE49-F238E27FC236}">
              <a16:creationId xmlns:a16="http://schemas.microsoft.com/office/drawing/2014/main" id="{00000000-0008-0000-0000-0000E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3" name="Text Box 18">
          <a:extLst>
            <a:ext uri="{FF2B5EF4-FFF2-40B4-BE49-F238E27FC236}">
              <a16:creationId xmlns:a16="http://schemas.microsoft.com/office/drawing/2014/main" id="{00000000-0008-0000-0000-0000E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4" name="Text Box 19">
          <a:extLst>
            <a:ext uri="{FF2B5EF4-FFF2-40B4-BE49-F238E27FC236}">
              <a16:creationId xmlns:a16="http://schemas.microsoft.com/office/drawing/2014/main" id="{00000000-0008-0000-0000-0000E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5" name="Text Box 20">
          <a:extLst>
            <a:ext uri="{FF2B5EF4-FFF2-40B4-BE49-F238E27FC236}">
              <a16:creationId xmlns:a16="http://schemas.microsoft.com/office/drawing/2014/main" id="{00000000-0008-0000-0000-0000E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6" name="Text Box 21">
          <a:extLst>
            <a:ext uri="{FF2B5EF4-FFF2-40B4-BE49-F238E27FC236}">
              <a16:creationId xmlns:a16="http://schemas.microsoft.com/office/drawing/2014/main" id="{00000000-0008-0000-0000-0000E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7" name="Text Box 14">
          <a:extLst>
            <a:ext uri="{FF2B5EF4-FFF2-40B4-BE49-F238E27FC236}">
              <a16:creationId xmlns:a16="http://schemas.microsoft.com/office/drawing/2014/main" id="{00000000-0008-0000-0000-0000E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8" name="Text Box 15">
          <a:extLst>
            <a:ext uri="{FF2B5EF4-FFF2-40B4-BE49-F238E27FC236}">
              <a16:creationId xmlns:a16="http://schemas.microsoft.com/office/drawing/2014/main" id="{00000000-0008-0000-0000-0000E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9" name="Text Box 16">
          <a:extLst>
            <a:ext uri="{FF2B5EF4-FFF2-40B4-BE49-F238E27FC236}">
              <a16:creationId xmlns:a16="http://schemas.microsoft.com/office/drawing/2014/main" id="{00000000-0008-0000-0000-0000E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0" name="Text Box 17">
          <a:extLst>
            <a:ext uri="{FF2B5EF4-FFF2-40B4-BE49-F238E27FC236}">
              <a16:creationId xmlns:a16="http://schemas.microsoft.com/office/drawing/2014/main" id="{00000000-0008-0000-0000-0000E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1" name="Text Box 18">
          <a:extLst>
            <a:ext uri="{FF2B5EF4-FFF2-40B4-BE49-F238E27FC236}">
              <a16:creationId xmlns:a16="http://schemas.microsoft.com/office/drawing/2014/main" id="{00000000-0008-0000-0000-0000E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2" name="Text Box 19">
          <a:extLst>
            <a:ext uri="{FF2B5EF4-FFF2-40B4-BE49-F238E27FC236}">
              <a16:creationId xmlns:a16="http://schemas.microsoft.com/office/drawing/2014/main" id="{00000000-0008-0000-0000-0000E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3" name="Text Box 20">
          <a:extLst>
            <a:ext uri="{FF2B5EF4-FFF2-40B4-BE49-F238E27FC236}">
              <a16:creationId xmlns:a16="http://schemas.microsoft.com/office/drawing/2014/main" id="{00000000-0008-0000-0000-0000E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4" name="Text Box 21">
          <a:extLst>
            <a:ext uri="{FF2B5EF4-FFF2-40B4-BE49-F238E27FC236}">
              <a16:creationId xmlns:a16="http://schemas.microsoft.com/office/drawing/2014/main" id="{00000000-0008-0000-0000-0000E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5" name="Text Box 22">
          <a:extLst>
            <a:ext uri="{FF2B5EF4-FFF2-40B4-BE49-F238E27FC236}">
              <a16:creationId xmlns:a16="http://schemas.microsoft.com/office/drawing/2014/main" id="{00000000-0008-0000-0000-0000E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6" name="Text Box 23">
          <a:extLst>
            <a:ext uri="{FF2B5EF4-FFF2-40B4-BE49-F238E27FC236}">
              <a16:creationId xmlns:a16="http://schemas.microsoft.com/office/drawing/2014/main" id="{00000000-0008-0000-0000-0000E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7" name="Text Box 24">
          <a:extLst>
            <a:ext uri="{FF2B5EF4-FFF2-40B4-BE49-F238E27FC236}">
              <a16:creationId xmlns:a16="http://schemas.microsoft.com/office/drawing/2014/main" id="{00000000-0008-0000-0000-0000E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8" name="Text Box 25">
          <a:extLst>
            <a:ext uri="{FF2B5EF4-FFF2-40B4-BE49-F238E27FC236}">
              <a16:creationId xmlns:a16="http://schemas.microsoft.com/office/drawing/2014/main" id="{00000000-0008-0000-0000-0000F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9" name="Text Box 26">
          <a:extLst>
            <a:ext uri="{FF2B5EF4-FFF2-40B4-BE49-F238E27FC236}">
              <a16:creationId xmlns:a16="http://schemas.microsoft.com/office/drawing/2014/main" id="{00000000-0008-0000-0000-0000F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0" name="Text Box 27">
          <a:extLst>
            <a:ext uri="{FF2B5EF4-FFF2-40B4-BE49-F238E27FC236}">
              <a16:creationId xmlns:a16="http://schemas.microsoft.com/office/drawing/2014/main" id="{00000000-0008-0000-0000-0000F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1" name="Text Box 28">
          <a:extLst>
            <a:ext uri="{FF2B5EF4-FFF2-40B4-BE49-F238E27FC236}">
              <a16:creationId xmlns:a16="http://schemas.microsoft.com/office/drawing/2014/main" id="{00000000-0008-0000-0000-0000F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2" name="Text Box 29">
          <a:extLst>
            <a:ext uri="{FF2B5EF4-FFF2-40B4-BE49-F238E27FC236}">
              <a16:creationId xmlns:a16="http://schemas.microsoft.com/office/drawing/2014/main" id="{00000000-0008-0000-0000-0000F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3" name="Text Box 14">
          <a:extLst>
            <a:ext uri="{FF2B5EF4-FFF2-40B4-BE49-F238E27FC236}">
              <a16:creationId xmlns:a16="http://schemas.microsoft.com/office/drawing/2014/main" id="{00000000-0008-0000-0000-0000F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4" name="Text Box 15">
          <a:extLst>
            <a:ext uri="{FF2B5EF4-FFF2-40B4-BE49-F238E27FC236}">
              <a16:creationId xmlns:a16="http://schemas.microsoft.com/office/drawing/2014/main" id="{00000000-0008-0000-0000-0000F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5" name="Text Box 16">
          <a:extLst>
            <a:ext uri="{FF2B5EF4-FFF2-40B4-BE49-F238E27FC236}">
              <a16:creationId xmlns:a16="http://schemas.microsoft.com/office/drawing/2014/main" id="{00000000-0008-0000-0000-0000F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6" name="Text Box 17">
          <a:extLst>
            <a:ext uri="{FF2B5EF4-FFF2-40B4-BE49-F238E27FC236}">
              <a16:creationId xmlns:a16="http://schemas.microsoft.com/office/drawing/2014/main" id="{00000000-0008-0000-0000-0000F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7" name="Text Box 18">
          <a:extLst>
            <a:ext uri="{FF2B5EF4-FFF2-40B4-BE49-F238E27FC236}">
              <a16:creationId xmlns:a16="http://schemas.microsoft.com/office/drawing/2014/main" id="{00000000-0008-0000-0000-0000F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8" name="Text Box 19">
          <a:extLst>
            <a:ext uri="{FF2B5EF4-FFF2-40B4-BE49-F238E27FC236}">
              <a16:creationId xmlns:a16="http://schemas.microsoft.com/office/drawing/2014/main" id="{00000000-0008-0000-0000-0000F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9" name="Text Box 20">
          <a:extLst>
            <a:ext uri="{FF2B5EF4-FFF2-40B4-BE49-F238E27FC236}">
              <a16:creationId xmlns:a16="http://schemas.microsoft.com/office/drawing/2014/main" id="{00000000-0008-0000-0000-0000F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0" name="Text Box 21">
          <a:extLst>
            <a:ext uri="{FF2B5EF4-FFF2-40B4-BE49-F238E27FC236}">
              <a16:creationId xmlns:a16="http://schemas.microsoft.com/office/drawing/2014/main" id="{00000000-0008-0000-0000-0000F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1" name="Text Box 14">
          <a:extLst>
            <a:ext uri="{FF2B5EF4-FFF2-40B4-BE49-F238E27FC236}">
              <a16:creationId xmlns:a16="http://schemas.microsoft.com/office/drawing/2014/main" id="{00000000-0008-0000-0000-0000F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2" name="Text Box 15">
          <a:extLst>
            <a:ext uri="{FF2B5EF4-FFF2-40B4-BE49-F238E27FC236}">
              <a16:creationId xmlns:a16="http://schemas.microsoft.com/office/drawing/2014/main" id="{00000000-0008-0000-0000-0000F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3" name="Text Box 16">
          <a:extLst>
            <a:ext uri="{FF2B5EF4-FFF2-40B4-BE49-F238E27FC236}">
              <a16:creationId xmlns:a16="http://schemas.microsoft.com/office/drawing/2014/main" id="{00000000-0008-0000-0000-0000F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4" name="Text Box 17">
          <a:extLst>
            <a:ext uri="{FF2B5EF4-FFF2-40B4-BE49-F238E27FC236}">
              <a16:creationId xmlns:a16="http://schemas.microsoft.com/office/drawing/2014/main" id="{00000000-0008-0000-0000-00000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5" name="Text Box 18">
          <a:extLst>
            <a:ext uri="{FF2B5EF4-FFF2-40B4-BE49-F238E27FC236}">
              <a16:creationId xmlns:a16="http://schemas.microsoft.com/office/drawing/2014/main" id="{00000000-0008-0000-0000-00000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6" name="Text Box 19">
          <a:extLst>
            <a:ext uri="{FF2B5EF4-FFF2-40B4-BE49-F238E27FC236}">
              <a16:creationId xmlns:a16="http://schemas.microsoft.com/office/drawing/2014/main" id="{00000000-0008-0000-0000-00000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7" name="Text Box 20">
          <a:extLst>
            <a:ext uri="{FF2B5EF4-FFF2-40B4-BE49-F238E27FC236}">
              <a16:creationId xmlns:a16="http://schemas.microsoft.com/office/drawing/2014/main" id="{00000000-0008-0000-0000-00000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8" name="Text Box 21">
          <a:extLst>
            <a:ext uri="{FF2B5EF4-FFF2-40B4-BE49-F238E27FC236}">
              <a16:creationId xmlns:a16="http://schemas.microsoft.com/office/drawing/2014/main" id="{00000000-0008-0000-0000-00000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9" name="Text Box 22">
          <a:extLst>
            <a:ext uri="{FF2B5EF4-FFF2-40B4-BE49-F238E27FC236}">
              <a16:creationId xmlns:a16="http://schemas.microsoft.com/office/drawing/2014/main" id="{00000000-0008-0000-0000-00000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0" name="Text Box 23">
          <a:extLst>
            <a:ext uri="{FF2B5EF4-FFF2-40B4-BE49-F238E27FC236}">
              <a16:creationId xmlns:a16="http://schemas.microsoft.com/office/drawing/2014/main" id="{00000000-0008-0000-0000-00000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1" name="Text Box 24">
          <a:extLst>
            <a:ext uri="{FF2B5EF4-FFF2-40B4-BE49-F238E27FC236}">
              <a16:creationId xmlns:a16="http://schemas.microsoft.com/office/drawing/2014/main" id="{00000000-0008-0000-0000-00000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2" name="Text Box 25">
          <a:extLst>
            <a:ext uri="{FF2B5EF4-FFF2-40B4-BE49-F238E27FC236}">
              <a16:creationId xmlns:a16="http://schemas.microsoft.com/office/drawing/2014/main" id="{00000000-0008-0000-0000-00000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3" name="Text Box 26">
          <a:extLst>
            <a:ext uri="{FF2B5EF4-FFF2-40B4-BE49-F238E27FC236}">
              <a16:creationId xmlns:a16="http://schemas.microsoft.com/office/drawing/2014/main" id="{00000000-0008-0000-0000-00000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4" name="Text Box 27">
          <a:extLst>
            <a:ext uri="{FF2B5EF4-FFF2-40B4-BE49-F238E27FC236}">
              <a16:creationId xmlns:a16="http://schemas.microsoft.com/office/drawing/2014/main" id="{00000000-0008-0000-0000-00000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5" name="Text Box 28">
          <a:extLst>
            <a:ext uri="{FF2B5EF4-FFF2-40B4-BE49-F238E27FC236}">
              <a16:creationId xmlns:a16="http://schemas.microsoft.com/office/drawing/2014/main" id="{00000000-0008-0000-0000-00000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6" name="Text Box 29">
          <a:extLst>
            <a:ext uri="{FF2B5EF4-FFF2-40B4-BE49-F238E27FC236}">
              <a16:creationId xmlns:a16="http://schemas.microsoft.com/office/drawing/2014/main" id="{00000000-0008-0000-0000-00000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7" name="Text Box 14">
          <a:extLst>
            <a:ext uri="{FF2B5EF4-FFF2-40B4-BE49-F238E27FC236}">
              <a16:creationId xmlns:a16="http://schemas.microsoft.com/office/drawing/2014/main" id="{00000000-0008-0000-0000-00000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8" name="Text Box 15">
          <a:extLst>
            <a:ext uri="{FF2B5EF4-FFF2-40B4-BE49-F238E27FC236}">
              <a16:creationId xmlns:a16="http://schemas.microsoft.com/office/drawing/2014/main" id="{00000000-0008-0000-0000-00000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9" name="Text Box 16">
          <a:extLst>
            <a:ext uri="{FF2B5EF4-FFF2-40B4-BE49-F238E27FC236}">
              <a16:creationId xmlns:a16="http://schemas.microsoft.com/office/drawing/2014/main" id="{00000000-0008-0000-0000-00000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0" name="Text Box 17">
          <a:extLst>
            <a:ext uri="{FF2B5EF4-FFF2-40B4-BE49-F238E27FC236}">
              <a16:creationId xmlns:a16="http://schemas.microsoft.com/office/drawing/2014/main" id="{00000000-0008-0000-0000-00001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1" name="Text Box 18">
          <a:extLst>
            <a:ext uri="{FF2B5EF4-FFF2-40B4-BE49-F238E27FC236}">
              <a16:creationId xmlns:a16="http://schemas.microsoft.com/office/drawing/2014/main" id="{00000000-0008-0000-0000-00001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2" name="Text Box 19">
          <a:extLst>
            <a:ext uri="{FF2B5EF4-FFF2-40B4-BE49-F238E27FC236}">
              <a16:creationId xmlns:a16="http://schemas.microsoft.com/office/drawing/2014/main" id="{00000000-0008-0000-0000-00001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3" name="Text Box 20">
          <a:extLst>
            <a:ext uri="{FF2B5EF4-FFF2-40B4-BE49-F238E27FC236}">
              <a16:creationId xmlns:a16="http://schemas.microsoft.com/office/drawing/2014/main" id="{00000000-0008-0000-0000-00001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4" name="Text Box 21">
          <a:extLst>
            <a:ext uri="{FF2B5EF4-FFF2-40B4-BE49-F238E27FC236}">
              <a16:creationId xmlns:a16="http://schemas.microsoft.com/office/drawing/2014/main" id="{00000000-0008-0000-0000-00001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5" name="Text Box 14">
          <a:extLst>
            <a:ext uri="{FF2B5EF4-FFF2-40B4-BE49-F238E27FC236}">
              <a16:creationId xmlns:a16="http://schemas.microsoft.com/office/drawing/2014/main" id="{00000000-0008-0000-0000-00001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6" name="Text Box 15">
          <a:extLst>
            <a:ext uri="{FF2B5EF4-FFF2-40B4-BE49-F238E27FC236}">
              <a16:creationId xmlns:a16="http://schemas.microsoft.com/office/drawing/2014/main" id="{00000000-0008-0000-0000-00001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7" name="Text Box 16">
          <a:extLst>
            <a:ext uri="{FF2B5EF4-FFF2-40B4-BE49-F238E27FC236}">
              <a16:creationId xmlns:a16="http://schemas.microsoft.com/office/drawing/2014/main" id="{00000000-0008-0000-0000-00001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8" name="Text Box 17">
          <a:extLst>
            <a:ext uri="{FF2B5EF4-FFF2-40B4-BE49-F238E27FC236}">
              <a16:creationId xmlns:a16="http://schemas.microsoft.com/office/drawing/2014/main" id="{00000000-0008-0000-0000-00001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9" name="Text Box 18">
          <a:extLst>
            <a:ext uri="{FF2B5EF4-FFF2-40B4-BE49-F238E27FC236}">
              <a16:creationId xmlns:a16="http://schemas.microsoft.com/office/drawing/2014/main" id="{00000000-0008-0000-0000-00001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0" name="Text Box 19">
          <a:extLst>
            <a:ext uri="{FF2B5EF4-FFF2-40B4-BE49-F238E27FC236}">
              <a16:creationId xmlns:a16="http://schemas.microsoft.com/office/drawing/2014/main" id="{00000000-0008-0000-0000-00001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1" name="Text Box 20">
          <a:extLst>
            <a:ext uri="{FF2B5EF4-FFF2-40B4-BE49-F238E27FC236}">
              <a16:creationId xmlns:a16="http://schemas.microsoft.com/office/drawing/2014/main" id="{00000000-0008-0000-0000-00001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2" name="Text Box 21">
          <a:extLst>
            <a:ext uri="{FF2B5EF4-FFF2-40B4-BE49-F238E27FC236}">
              <a16:creationId xmlns:a16="http://schemas.microsoft.com/office/drawing/2014/main" id="{00000000-0008-0000-0000-00001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3" name="Text Box 22">
          <a:extLst>
            <a:ext uri="{FF2B5EF4-FFF2-40B4-BE49-F238E27FC236}">
              <a16:creationId xmlns:a16="http://schemas.microsoft.com/office/drawing/2014/main" id="{00000000-0008-0000-0000-00001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4" name="Text Box 23">
          <a:extLst>
            <a:ext uri="{FF2B5EF4-FFF2-40B4-BE49-F238E27FC236}">
              <a16:creationId xmlns:a16="http://schemas.microsoft.com/office/drawing/2014/main" id="{00000000-0008-0000-0000-00001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5" name="Text Box 24">
          <a:extLst>
            <a:ext uri="{FF2B5EF4-FFF2-40B4-BE49-F238E27FC236}">
              <a16:creationId xmlns:a16="http://schemas.microsoft.com/office/drawing/2014/main" id="{00000000-0008-0000-0000-00001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6" name="Text Box 25">
          <a:extLst>
            <a:ext uri="{FF2B5EF4-FFF2-40B4-BE49-F238E27FC236}">
              <a16:creationId xmlns:a16="http://schemas.microsoft.com/office/drawing/2014/main" id="{00000000-0008-0000-0000-00002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7" name="Text Box 26">
          <a:extLst>
            <a:ext uri="{FF2B5EF4-FFF2-40B4-BE49-F238E27FC236}">
              <a16:creationId xmlns:a16="http://schemas.microsoft.com/office/drawing/2014/main" id="{00000000-0008-0000-0000-00002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8" name="Text Box 27">
          <a:extLst>
            <a:ext uri="{FF2B5EF4-FFF2-40B4-BE49-F238E27FC236}">
              <a16:creationId xmlns:a16="http://schemas.microsoft.com/office/drawing/2014/main" id="{00000000-0008-0000-0000-00002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9" name="Text Box 28">
          <a:extLst>
            <a:ext uri="{FF2B5EF4-FFF2-40B4-BE49-F238E27FC236}">
              <a16:creationId xmlns:a16="http://schemas.microsoft.com/office/drawing/2014/main" id="{00000000-0008-0000-0000-00002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0" name="Text Box 29">
          <a:extLst>
            <a:ext uri="{FF2B5EF4-FFF2-40B4-BE49-F238E27FC236}">
              <a16:creationId xmlns:a16="http://schemas.microsoft.com/office/drawing/2014/main" id="{00000000-0008-0000-0000-00002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1" name="Text Box 14">
          <a:extLst>
            <a:ext uri="{FF2B5EF4-FFF2-40B4-BE49-F238E27FC236}">
              <a16:creationId xmlns:a16="http://schemas.microsoft.com/office/drawing/2014/main" id="{00000000-0008-0000-0000-00002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2" name="Text Box 15">
          <a:extLst>
            <a:ext uri="{FF2B5EF4-FFF2-40B4-BE49-F238E27FC236}">
              <a16:creationId xmlns:a16="http://schemas.microsoft.com/office/drawing/2014/main" id="{00000000-0008-0000-0000-00002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3" name="Text Box 16">
          <a:extLst>
            <a:ext uri="{FF2B5EF4-FFF2-40B4-BE49-F238E27FC236}">
              <a16:creationId xmlns:a16="http://schemas.microsoft.com/office/drawing/2014/main" id="{00000000-0008-0000-0000-00002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4" name="Text Box 17">
          <a:extLst>
            <a:ext uri="{FF2B5EF4-FFF2-40B4-BE49-F238E27FC236}">
              <a16:creationId xmlns:a16="http://schemas.microsoft.com/office/drawing/2014/main" id="{00000000-0008-0000-0000-00002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5" name="Text Box 18">
          <a:extLst>
            <a:ext uri="{FF2B5EF4-FFF2-40B4-BE49-F238E27FC236}">
              <a16:creationId xmlns:a16="http://schemas.microsoft.com/office/drawing/2014/main" id="{00000000-0008-0000-0000-00002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6" name="Text Box 19">
          <a:extLst>
            <a:ext uri="{FF2B5EF4-FFF2-40B4-BE49-F238E27FC236}">
              <a16:creationId xmlns:a16="http://schemas.microsoft.com/office/drawing/2014/main" id="{00000000-0008-0000-0000-00002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7" name="Text Box 20">
          <a:extLst>
            <a:ext uri="{FF2B5EF4-FFF2-40B4-BE49-F238E27FC236}">
              <a16:creationId xmlns:a16="http://schemas.microsoft.com/office/drawing/2014/main" id="{00000000-0008-0000-0000-00002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8" name="Text Box 21">
          <a:extLst>
            <a:ext uri="{FF2B5EF4-FFF2-40B4-BE49-F238E27FC236}">
              <a16:creationId xmlns:a16="http://schemas.microsoft.com/office/drawing/2014/main" id="{00000000-0008-0000-0000-00002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9" name="Text Box 14">
          <a:extLst>
            <a:ext uri="{FF2B5EF4-FFF2-40B4-BE49-F238E27FC236}">
              <a16:creationId xmlns:a16="http://schemas.microsoft.com/office/drawing/2014/main" id="{00000000-0008-0000-0000-00002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0" name="Text Box 15">
          <a:extLst>
            <a:ext uri="{FF2B5EF4-FFF2-40B4-BE49-F238E27FC236}">
              <a16:creationId xmlns:a16="http://schemas.microsoft.com/office/drawing/2014/main" id="{00000000-0008-0000-0000-00002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1" name="Text Box 16">
          <a:extLst>
            <a:ext uri="{FF2B5EF4-FFF2-40B4-BE49-F238E27FC236}">
              <a16:creationId xmlns:a16="http://schemas.microsoft.com/office/drawing/2014/main" id="{00000000-0008-0000-0000-00002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2" name="Text Box 17">
          <a:extLst>
            <a:ext uri="{FF2B5EF4-FFF2-40B4-BE49-F238E27FC236}">
              <a16:creationId xmlns:a16="http://schemas.microsoft.com/office/drawing/2014/main" id="{00000000-0008-0000-0000-00003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3" name="Text Box 18">
          <a:extLst>
            <a:ext uri="{FF2B5EF4-FFF2-40B4-BE49-F238E27FC236}">
              <a16:creationId xmlns:a16="http://schemas.microsoft.com/office/drawing/2014/main" id="{00000000-0008-0000-0000-00003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4" name="Text Box 19">
          <a:extLst>
            <a:ext uri="{FF2B5EF4-FFF2-40B4-BE49-F238E27FC236}">
              <a16:creationId xmlns:a16="http://schemas.microsoft.com/office/drawing/2014/main" id="{00000000-0008-0000-0000-00003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5" name="Text Box 20">
          <a:extLst>
            <a:ext uri="{FF2B5EF4-FFF2-40B4-BE49-F238E27FC236}">
              <a16:creationId xmlns:a16="http://schemas.microsoft.com/office/drawing/2014/main" id="{00000000-0008-0000-0000-00003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6" name="Text Box 21">
          <a:extLst>
            <a:ext uri="{FF2B5EF4-FFF2-40B4-BE49-F238E27FC236}">
              <a16:creationId xmlns:a16="http://schemas.microsoft.com/office/drawing/2014/main" id="{00000000-0008-0000-0000-00003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253999</xdr:rowOff>
    </xdr:to>
    <xdr:sp macro="" textlink="">
      <xdr:nvSpPr>
        <xdr:cNvPr id="3637" name="TextBox 3">
          <a:extLst>
            <a:ext uri="{FF2B5EF4-FFF2-40B4-BE49-F238E27FC236}">
              <a16:creationId xmlns:a16="http://schemas.microsoft.com/office/drawing/2014/main" id="{00000000-0008-0000-0000-0000350E0000}"/>
            </a:ext>
          </a:extLst>
        </xdr:cNvPr>
        <xdr:cNvSpPr txBox="1">
          <a:spLocks noChangeArrowheads="1"/>
        </xdr:cNvSpPr>
      </xdr:nvSpPr>
      <xdr:spPr bwMode="auto">
        <a:xfrm>
          <a:off x="2022475" y="10369550"/>
          <a:ext cx="0" cy="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244474</xdr:rowOff>
    </xdr:to>
    <xdr:sp macro="" textlink="">
      <xdr:nvSpPr>
        <xdr:cNvPr id="3638" name="TextBox 3">
          <a:extLst>
            <a:ext uri="{FF2B5EF4-FFF2-40B4-BE49-F238E27FC236}">
              <a16:creationId xmlns:a16="http://schemas.microsoft.com/office/drawing/2014/main" id="{00000000-0008-0000-0000-0000360E0000}"/>
            </a:ext>
          </a:extLst>
        </xdr:cNvPr>
        <xdr:cNvSpPr txBox="1">
          <a:spLocks noChangeArrowheads="1"/>
        </xdr:cNvSpPr>
      </xdr:nvSpPr>
      <xdr:spPr bwMode="auto">
        <a:xfrm>
          <a:off x="2022475" y="10369550"/>
          <a:ext cx="0" cy="40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253999</xdr:rowOff>
    </xdr:to>
    <xdr:sp macro="" textlink="">
      <xdr:nvSpPr>
        <xdr:cNvPr id="3639" name="TextBox 3">
          <a:extLst>
            <a:ext uri="{FF2B5EF4-FFF2-40B4-BE49-F238E27FC236}">
              <a16:creationId xmlns:a16="http://schemas.microsoft.com/office/drawing/2014/main" id="{00000000-0008-0000-0000-0000370E0000}"/>
            </a:ext>
          </a:extLst>
        </xdr:cNvPr>
        <xdr:cNvSpPr txBox="1">
          <a:spLocks noChangeArrowheads="1"/>
        </xdr:cNvSpPr>
      </xdr:nvSpPr>
      <xdr:spPr bwMode="auto">
        <a:xfrm>
          <a:off x="2022475" y="10369550"/>
          <a:ext cx="0" cy="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244474</xdr:rowOff>
    </xdr:to>
    <xdr:sp macro="" textlink="">
      <xdr:nvSpPr>
        <xdr:cNvPr id="3640" name="TextBox 3">
          <a:extLst>
            <a:ext uri="{FF2B5EF4-FFF2-40B4-BE49-F238E27FC236}">
              <a16:creationId xmlns:a16="http://schemas.microsoft.com/office/drawing/2014/main" id="{00000000-0008-0000-0000-0000380E0000}"/>
            </a:ext>
          </a:extLst>
        </xdr:cNvPr>
        <xdr:cNvSpPr txBox="1">
          <a:spLocks noChangeArrowheads="1"/>
        </xdr:cNvSpPr>
      </xdr:nvSpPr>
      <xdr:spPr bwMode="auto">
        <a:xfrm>
          <a:off x="2022475" y="10369550"/>
          <a:ext cx="0" cy="40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273049</xdr:rowOff>
    </xdr:to>
    <xdr:sp macro="" textlink="">
      <xdr:nvSpPr>
        <xdr:cNvPr id="3641" name="TextBox 3">
          <a:extLst>
            <a:ext uri="{FF2B5EF4-FFF2-40B4-BE49-F238E27FC236}">
              <a16:creationId xmlns:a16="http://schemas.microsoft.com/office/drawing/2014/main" id="{00000000-0008-0000-0000-0000390E0000}"/>
            </a:ext>
          </a:extLst>
        </xdr:cNvPr>
        <xdr:cNvSpPr txBox="1">
          <a:spLocks noChangeArrowheads="1"/>
        </xdr:cNvSpPr>
      </xdr:nvSpPr>
      <xdr:spPr bwMode="auto">
        <a:xfrm>
          <a:off x="2022475" y="10369550"/>
          <a:ext cx="0" cy="431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263524</xdr:rowOff>
    </xdr:to>
    <xdr:sp macro="" textlink="">
      <xdr:nvSpPr>
        <xdr:cNvPr id="3642" name="TextBox 3">
          <a:extLst>
            <a:ext uri="{FF2B5EF4-FFF2-40B4-BE49-F238E27FC236}">
              <a16:creationId xmlns:a16="http://schemas.microsoft.com/office/drawing/2014/main" id="{00000000-0008-0000-0000-00003A0E0000}"/>
            </a:ext>
          </a:extLst>
        </xdr:cNvPr>
        <xdr:cNvSpPr txBox="1">
          <a:spLocks noChangeArrowheads="1"/>
        </xdr:cNvSpPr>
      </xdr:nvSpPr>
      <xdr:spPr bwMode="auto">
        <a:xfrm>
          <a:off x="2022475" y="10369550"/>
          <a:ext cx="0" cy="42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273049</xdr:rowOff>
    </xdr:to>
    <xdr:sp macro="" textlink="">
      <xdr:nvSpPr>
        <xdr:cNvPr id="3643" name="TextBox 3">
          <a:extLst>
            <a:ext uri="{FF2B5EF4-FFF2-40B4-BE49-F238E27FC236}">
              <a16:creationId xmlns:a16="http://schemas.microsoft.com/office/drawing/2014/main" id="{00000000-0008-0000-0000-00003B0E0000}"/>
            </a:ext>
          </a:extLst>
        </xdr:cNvPr>
        <xdr:cNvSpPr txBox="1">
          <a:spLocks noChangeArrowheads="1"/>
        </xdr:cNvSpPr>
      </xdr:nvSpPr>
      <xdr:spPr bwMode="auto">
        <a:xfrm>
          <a:off x="2022475" y="10369550"/>
          <a:ext cx="0" cy="431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263524</xdr:rowOff>
    </xdr:to>
    <xdr:sp macro="" textlink="">
      <xdr:nvSpPr>
        <xdr:cNvPr id="3644" name="TextBox 3">
          <a:extLst>
            <a:ext uri="{FF2B5EF4-FFF2-40B4-BE49-F238E27FC236}">
              <a16:creationId xmlns:a16="http://schemas.microsoft.com/office/drawing/2014/main" id="{00000000-0008-0000-0000-00003C0E0000}"/>
            </a:ext>
          </a:extLst>
        </xdr:cNvPr>
        <xdr:cNvSpPr txBox="1">
          <a:spLocks noChangeArrowheads="1"/>
        </xdr:cNvSpPr>
      </xdr:nvSpPr>
      <xdr:spPr bwMode="auto">
        <a:xfrm>
          <a:off x="2022475" y="10369550"/>
          <a:ext cx="0" cy="42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645" name="TextBox 3">
          <a:extLst>
            <a:ext uri="{FF2B5EF4-FFF2-40B4-BE49-F238E27FC236}">
              <a16:creationId xmlns:a16="http://schemas.microsoft.com/office/drawing/2014/main" id="{00000000-0008-0000-0000-00003D0E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6" name="TextBox 3">
          <a:extLst>
            <a:ext uri="{FF2B5EF4-FFF2-40B4-BE49-F238E27FC236}">
              <a16:creationId xmlns:a16="http://schemas.microsoft.com/office/drawing/2014/main" id="{00000000-0008-0000-0000-00003E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647" name="TextBox 3">
          <a:extLst>
            <a:ext uri="{FF2B5EF4-FFF2-40B4-BE49-F238E27FC236}">
              <a16:creationId xmlns:a16="http://schemas.microsoft.com/office/drawing/2014/main" id="{00000000-0008-0000-0000-00003F0E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8" name="TextBox 3">
          <a:extLst>
            <a:ext uri="{FF2B5EF4-FFF2-40B4-BE49-F238E27FC236}">
              <a16:creationId xmlns:a16="http://schemas.microsoft.com/office/drawing/2014/main" id="{00000000-0008-0000-0000-000040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9" name="TextBox 3">
          <a:extLst>
            <a:ext uri="{FF2B5EF4-FFF2-40B4-BE49-F238E27FC236}">
              <a16:creationId xmlns:a16="http://schemas.microsoft.com/office/drawing/2014/main" id="{00000000-0008-0000-0000-0000410E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0" name="TextBox 3">
          <a:extLst>
            <a:ext uri="{FF2B5EF4-FFF2-40B4-BE49-F238E27FC236}">
              <a16:creationId xmlns:a16="http://schemas.microsoft.com/office/drawing/2014/main" id="{00000000-0008-0000-0000-000042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1" name="TextBox 3">
          <a:extLst>
            <a:ext uri="{FF2B5EF4-FFF2-40B4-BE49-F238E27FC236}">
              <a16:creationId xmlns:a16="http://schemas.microsoft.com/office/drawing/2014/main" id="{00000000-0008-0000-0000-000043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2" name="TextBox 3">
          <a:extLst>
            <a:ext uri="{FF2B5EF4-FFF2-40B4-BE49-F238E27FC236}">
              <a16:creationId xmlns:a16="http://schemas.microsoft.com/office/drawing/2014/main" id="{00000000-0008-0000-0000-0000440E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3" name="TextBox 3">
          <a:extLst>
            <a:ext uri="{FF2B5EF4-FFF2-40B4-BE49-F238E27FC236}">
              <a16:creationId xmlns:a16="http://schemas.microsoft.com/office/drawing/2014/main" id="{00000000-0008-0000-0000-000045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4" name="TextBox 3">
          <a:extLst>
            <a:ext uri="{FF2B5EF4-FFF2-40B4-BE49-F238E27FC236}">
              <a16:creationId xmlns:a16="http://schemas.microsoft.com/office/drawing/2014/main" id="{00000000-0008-0000-0000-0000460E0000}"/>
            </a:ext>
          </a:extLst>
        </xdr:cNvPr>
        <xdr:cNvSpPr txBox="1">
          <a:spLocks noChangeArrowheads="1"/>
        </xdr:cNvSpPr>
      </xdr:nvSpPr>
      <xdr:spPr bwMode="auto">
        <a:xfrm>
          <a:off x="2022475" y="112331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5" name="TextBox 3">
          <a:extLst>
            <a:ext uri="{FF2B5EF4-FFF2-40B4-BE49-F238E27FC236}">
              <a16:creationId xmlns:a16="http://schemas.microsoft.com/office/drawing/2014/main" id="{00000000-0008-0000-0000-000047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6" name="TextBox 3">
          <a:extLst>
            <a:ext uri="{FF2B5EF4-FFF2-40B4-BE49-F238E27FC236}">
              <a16:creationId xmlns:a16="http://schemas.microsoft.com/office/drawing/2014/main" id="{00000000-0008-0000-0000-000048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7" name="TextBox 3">
          <a:extLst>
            <a:ext uri="{FF2B5EF4-FFF2-40B4-BE49-F238E27FC236}">
              <a16:creationId xmlns:a16="http://schemas.microsoft.com/office/drawing/2014/main" id="{00000000-0008-0000-0000-000049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8" name="TextBox 3">
          <a:extLst>
            <a:ext uri="{FF2B5EF4-FFF2-40B4-BE49-F238E27FC236}">
              <a16:creationId xmlns:a16="http://schemas.microsoft.com/office/drawing/2014/main" id="{00000000-0008-0000-0000-00004A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9" name="TextBox 3">
          <a:extLst>
            <a:ext uri="{FF2B5EF4-FFF2-40B4-BE49-F238E27FC236}">
              <a16:creationId xmlns:a16="http://schemas.microsoft.com/office/drawing/2014/main" id="{00000000-0008-0000-0000-00004B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0" name="TextBox 3">
          <a:extLst>
            <a:ext uri="{FF2B5EF4-FFF2-40B4-BE49-F238E27FC236}">
              <a16:creationId xmlns:a16="http://schemas.microsoft.com/office/drawing/2014/main" id="{00000000-0008-0000-0000-00004C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1" name="TextBox 3">
          <a:extLst>
            <a:ext uri="{FF2B5EF4-FFF2-40B4-BE49-F238E27FC236}">
              <a16:creationId xmlns:a16="http://schemas.microsoft.com/office/drawing/2014/main" id="{00000000-0008-0000-0000-00004D0E0000}"/>
            </a:ext>
          </a:extLst>
        </xdr:cNvPr>
        <xdr:cNvSpPr txBox="1">
          <a:spLocks noChangeArrowheads="1"/>
        </xdr:cNvSpPr>
      </xdr:nvSpPr>
      <xdr:spPr bwMode="auto">
        <a:xfrm>
          <a:off x="2022475" y="112331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2" name="TextBox 3">
          <a:extLst>
            <a:ext uri="{FF2B5EF4-FFF2-40B4-BE49-F238E27FC236}">
              <a16:creationId xmlns:a16="http://schemas.microsoft.com/office/drawing/2014/main" id="{00000000-0008-0000-0000-00004E0E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3" name="TextBox 3">
          <a:extLst>
            <a:ext uri="{FF2B5EF4-FFF2-40B4-BE49-F238E27FC236}">
              <a16:creationId xmlns:a16="http://schemas.microsoft.com/office/drawing/2014/main" id="{00000000-0008-0000-0000-00004F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4" name="TextBox 3">
          <a:extLst>
            <a:ext uri="{FF2B5EF4-FFF2-40B4-BE49-F238E27FC236}">
              <a16:creationId xmlns:a16="http://schemas.microsoft.com/office/drawing/2014/main" id="{00000000-0008-0000-0000-0000500E0000}"/>
            </a:ext>
          </a:extLst>
        </xdr:cNvPr>
        <xdr:cNvSpPr txBox="1">
          <a:spLocks noChangeArrowheads="1"/>
        </xdr:cNvSpPr>
      </xdr:nvSpPr>
      <xdr:spPr bwMode="auto">
        <a:xfrm>
          <a:off x="2022475" y="112331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5" name="TextBox 3">
          <a:extLst>
            <a:ext uri="{FF2B5EF4-FFF2-40B4-BE49-F238E27FC236}">
              <a16:creationId xmlns:a16="http://schemas.microsoft.com/office/drawing/2014/main" id="{00000000-0008-0000-0000-000051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6" name="TextBox 3">
          <a:extLst>
            <a:ext uri="{FF2B5EF4-FFF2-40B4-BE49-F238E27FC236}">
              <a16:creationId xmlns:a16="http://schemas.microsoft.com/office/drawing/2014/main" id="{00000000-0008-0000-0000-0000520E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7" name="TextBox 3">
          <a:extLst>
            <a:ext uri="{FF2B5EF4-FFF2-40B4-BE49-F238E27FC236}">
              <a16:creationId xmlns:a16="http://schemas.microsoft.com/office/drawing/2014/main" id="{00000000-0008-0000-0000-0000530E0000}"/>
            </a:ext>
          </a:extLst>
        </xdr:cNvPr>
        <xdr:cNvSpPr txBox="1">
          <a:spLocks noChangeArrowheads="1"/>
        </xdr:cNvSpPr>
      </xdr:nvSpPr>
      <xdr:spPr bwMode="auto">
        <a:xfrm>
          <a:off x="2022475" y="112331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8" name="TextBox 3">
          <a:extLst>
            <a:ext uri="{FF2B5EF4-FFF2-40B4-BE49-F238E27FC236}">
              <a16:creationId xmlns:a16="http://schemas.microsoft.com/office/drawing/2014/main" id="{00000000-0008-0000-0000-0000540E0000}"/>
            </a:ext>
          </a:extLst>
        </xdr:cNvPr>
        <xdr:cNvSpPr txBox="1">
          <a:spLocks noChangeArrowheads="1"/>
        </xdr:cNvSpPr>
      </xdr:nvSpPr>
      <xdr:spPr bwMode="auto">
        <a:xfrm>
          <a:off x="2022475" y="112331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9" name="TextBox 3">
          <a:extLst>
            <a:ext uri="{FF2B5EF4-FFF2-40B4-BE49-F238E27FC236}">
              <a16:creationId xmlns:a16="http://schemas.microsoft.com/office/drawing/2014/main" id="{00000000-0008-0000-0000-000055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70" name="TextBox 3">
          <a:extLst>
            <a:ext uri="{FF2B5EF4-FFF2-40B4-BE49-F238E27FC236}">
              <a16:creationId xmlns:a16="http://schemas.microsoft.com/office/drawing/2014/main" id="{00000000-0008-0000-0000-0000560E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1" name="Text Box 22">
          <a:extLst>
            <a:ext uri="{FF2B5EF4-FFF2-40B4-BE49-F238E27FC236}">
              <a16:creationId xmlns:a16="http://schemas.microsoft.com/office/drawing/2014/main" id="{00000000-0008-0000-0000-00005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2" name="Text Box 23">
          <a:extLst>
            <a:ext uri="{FF2B5EF4-FFF2-40B4-BE49-F238E27FC236}">
              <a16:creationId xmlns:a16="http://schemas.microsoft.com/office/drawing/2014/main" id="{00000000-0008-0000-0000-00005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3" name="Text Box 24">
          <a:extLst>
            <a:ext uri="{FF2B5EF4-FFF2-40B4-BE49-F238E27FC236}">
              <a16:creationId xmlns:a16="http://schemas.microsoft.com/office/drawing/2014/main" id="{00000000-0008-0000-0000-00005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4" name="Text Box 25">
          <a:extLst>
            <a:ext uri="{FF2B5EF4-FFF2-40B4-BE49-F238E27FC236}">
              <a16:creationId xmlns:a16="http://schemas.microsoft.com/office/drawing/2014/main" id="{00000000-0008-0000-0000-00005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5" name="Text Box 26">
          <a:extLst>
            <a:ext uri="{FF2B5EF4-FFF2-40B4-BE49-F238E27FC236}">
              <a16:creationId xmlns:a16="http://schemas.microsoft.com/office/drawing/2014/main" id="{00000000-0008-0000-0000-00005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6" name="Text Box 27">
          <a:extLst>
            <a:ext uri="{FF2B5EF4-FFF2-40B4-BE49-F238E27FC236}">
              <a16:creationId xmlns:a16="http://schemas.microsoft.com/office/drawing/2014/main" id="{00000000-0008-0000-0000-00005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7" name="Text Box 28">
          <a:extLst>
            <a:ext uri="{FF2B5EF4-FFF2-40B4-BE49-F238E27FC236}">
              <a16:creationId xmlns:a16="http://schemas.microsoft.com/office/drawing/2014/main" id="{00000000-0008-0000-0000-00005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8" name="Text Box 29">
          <a:extLst>
            <a:ext uri="{FF2B5EF4-FFF2-40B4-BE49-F238E27FC236}">
              <a16:creationId xmlns:a16="http://schemas.microsoft.com/office/drawing/2014/main" id="{00000000-0008-0000-0000-00005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9" name="Text Box 14">
          <a:extLst>
            <a:ext uri="{FF2B5EF4-FFF2-40B4-BE49-F238E27FC236}">
              <a16:creationId xmlns:a16="http://schemas.microsoft.com/office/drawing/2014/main" id="{00000000-0008-0000-0000-00005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0" name="Text Box 15">
          <a:extLst>
            <a:ext uri="{FF2B5EF4-FFF2-40B4-BE49-F238E27FC236}">
              <a16:creationId xmlns:a16="http://schemas.microsoft.com/office/drawing/2014/main" id="{00000000-0008-0000-0000-00006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1" name="Text Box 16">
          <a:extLst>
            <a:ext uri="{FF2B5EF4-FFF2-40B4-BE49-F238E27FC236}">
              <a16:creationId xmlns:a16="http://schemas.microsoft.com/office/drawing/2014/main" id="{00000000-0008-0000-0000-00006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2" name="Text Box 17">
          <a:extLst>
            <a:ext uri="{FF2B5EF4-FFF2-40B4-BE49-F238E27FC236}">
              <a16:creationId xmlns:a16="http://schemas.microsoft.com/office/drawing/2014/main" id="{00000000-0008-0000-0000-00006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3" name="Text Box 18">
          <a:extLst>
            <a:ext uri="{FF2B5EF4-FFF2-40B4-BE49-F238E27FC236}">
              <a16:creationId xmlns:a16="http://schemas.microsoft.com/office/drawing/2014/main" id="{00000000-0008-0000-0000-00006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4" name="Text Box 19">
          <a:extLst>
            <a:ext uri="{FF2B5EF4-FFF2-40B4-BE49-F238E27FC236}">
              <a16:creationId xmlns:a16="http://schemas.microsoft.com/office/drawing/2014/main" id="{00000000-0008-0000-0000-00006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5" name="Text Box 20">
          <a:extLst>
            <a:ext uri="{FF2B5EF4-FFF2-40B4-BE49-F238E27FC236}">
              <a16:creationId xmlns:a16="http://schemas.microsoft.com/office/drawing/2014/main" id="{00000000-0008-0000-0000-00006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6" name="Text Box 21">
          <a:extLst>
            <a:ext uri="{FF2B5EF4-FFF2-40B4-BE49-F238E27FC236}">
              <a16:creationId xmlns:a16="http://schemas.microsoft.com/office/drawing/2014/main" id="{00000000-0008-0000-0000-00006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7" name="Text Box 14">
          <a:extLst>
            <a:ext uri="{FF2B5EF4-FFF2-40B4-BE49-F238E27FC236}">
              <a16:creationId xmlns:a16="http://schemas.microsoft.com/office/drawing/2014/main" id="{00000000-0008-0000-0000-00006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8" name="Text Box 15">
          <a:extLst>
            <a:ext uri="{FF2B5EF4-FFF2-40B4-BE49-F238E27FC236}">
              <a16:creationId xmlns:a16="http://schemas.microsoft.com/office/drawing/2014/main" id="{00000000-0008-0000-0000-00006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9" name="Text Box 16">
          <a:extLst>
            <a:ext uri="{FF2B5EF4-FFF2-40B4-BE49-F238E27FC236}">
              <a16:creationId xmlns:a16="http://schemas.microsoft.com/office/drawing/2014/main" id="{00000000-0008-0000-0000-00006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0" name="Text Box 17">
          <a:extLst>
            <a:ext uri="{FF2B5EF4-FFF2-40B4-BE49-F238E27FC236}">
              <a16:creationId xmlns:a16="http://schemas.microsoft.com/office/drawing/2014/main" id="{00000000-0008-0000-0000-00006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1" name="Text Box 18">
          <a:extLst>
            <a:ext uri="{FF2B5EF4-FFF2-40B4-BE49-F238E27FC236}">
              <a16:creationId xmlns:a16="http://schemas.microsoft.com/office/drawing/2014/main" id="{00000000-0008-0000-0000-00006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2" name="Text Box 19">
          <a:extLst>
            <a:ext uri="{FF2B5EF4-FFF2-40B4-BE49-F238E27FC236}">
              <a16:creationId xmlns:a16="http://schemas.microsoft.com/office/drawing/2014/main" id="{00000000-0008-0000-0000-00006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3" name="Text Box 20">
          <a:extLst>
            <a:ext uri="{FF2B5EF4-FFF2-40B4-BE49-F238E27FC236}">
              <a16:creationId xmlns:a16="http://schemas.microsoft.com/office/drawing/2014/main" id="{00000000-0008-0000-0000-00006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4" name="Text Box 21">
          <a:extLst>
            <a:ext uri="{FF2B5EF4-FFF2-40B4-BE49-F238E27FC236}">
              <a16:creationId xmlns:a16="http://schemas.microsoft.com/office/drawing/2014/main" id="{00000000-0008-0000-0000-00006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5" name="Text Box 22">
          <a:extLst>
            <a:ext uri="{FF2B5EF4-FFF2-40B4-BE49-F238E27FC236}">
              <a16:creationId xmlns:a16="http://schemas.microsoft.com/office/drawing/2014/main" id="{00000000-0008-0000-0000-00006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6" name="Text Box 23">
          <a:extLst>
            <a:ext uri="{FF2B5EF4-FFF2-40B4-BE49-F238E27FC236}">
              <a16:creationId xmlns:a16="http://schemas.microsoft.com/office/drawing/2014/main" id="{00000000-0008-0000-0000-00007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7" name="Text Box 24">
          <a:extLst>
            <a:ext uri="{FF2B5EF4-FFF2-40B4-BE49-F238E27FC236}">
              <a16:creationId xmlns:a16="http://schemas.microsoft.com/office/drawing/2014/main" id="{00000000-0008-0000-0000-00007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8" name="Text Box 25">
          <a:extLst>
            <a:ext uri="{FF2B5EF4-FFF2-40B4-BE49-F238E27FC236}">
              <a16:creationId xmlns:a16="http://schemas.microsoft.com/office/drawing/2014/main" id="{00000000-0008-0000-0000-00007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9" name="Text Box 26">
          <a:extLst>
            <a:ext uri="{FF2B5EF4-FFF2-40B4-BE49-F238E27FC236}">
              <a16:creationId xmlns:a16="http://schemas.microsoft.com/office/drawing/2014/main" id="{00000000-0008-0000-0000-00007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0" name="Text Box 27">
          <a:extLst>
            <a:ext uri="{FF2B5EF4-FFF2-40B4-BE49-F238E27FC236}">
              <a16:creationId xmlns:a16="http://schemas.microsoft.com/office/drawing/2014/main" id="{00000000-0008-0000-0000-00007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1" name="Text Box 28">
          <a:extLst>
            <a:ext uri="{FF2B5EF4-FFF2-40B4-BE49-F238E27FC236}">
              <a16:creationId xmlns:a16="http://schemas.microsoft.com/office/drawing/2014/main" id="{00000000-0008-0000-0000-00007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2" name="Text Box 29">
          <a:extLst>
            <a:ext uri="{FF2B5EF4-FFF2-40B4-BE49-F238E27FC236}">
              <a16:creationId xmlns:a16="http://schemas.microsoft.com/office/drawing/2014/main" id="{00000000-0008-0000-0000-00007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3" name="Text Box 14">
          <a:extLst>
            <a:ext uri="{FF2B5EF4-FFF2-40B4-BE49-F238E27FC236}">
              <a16:creationId xmlns:a16="http://schemas.microsoft.com/office/drawing/2014/main" id="{00000000-0008-0000-0000-00007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4" name="Text Box 15">
          <a:extLst>
            <a:ext uri="{FF2B5EF4-FFF2-40B4-BE49-F238E27FC236}">
              <a16:creationId xmlns:a16="http://schemas.microsoft.com/office/drawing/2014/main" id="{00000000-0008-0000-0000-00007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5" name="Text Box 16">
          <a:extLst>
            <a:ext uri="{FF2B5EF4-FFF2-40B4-BE49-F238E27FC236}">
              <a16:creationId xmlns:a16="http://schemas.microsoft.com/office/drawing/2014/main" id="{00000000-0008-0000-0000-00007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6" name="Text Box 17">
          <a:extLst>
            <a:ext uri="{FF2B5EF4-FFF2-40B4-BE49-F238E27FC236}">
              <a16:creationId xmlns:a16="http://schemas.microsoft.com/office/drawing/2014/main" id="{00000000-0008-0000-0000-00007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7" name="Text Box 18">
          <a:extLst>
            <a:ext uri="{FF2B5EF4-FFF2-40B4-BE49-F238E27FC236}">
              <a16:creationId xmlns:a16="http://schemas.microsoft.com/office/drawing/2014/main" id="{00000000-0008-0000-0000-00007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8" name="Text Box 19">
          <a:extLst>
            <a:ext uri="{FF2B5EF4-FFF2-40B4-BE49-F238E27FC236}">
              <a16:creationId xmlns:a16="http://schemas.microsoft.com/office/drawing/2014/main" id="{00000000-0008-0000-0000-00007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9" name="Text Box 20">
          <a:extLst>
            <a:ext uri="{FF2B5EF4-FFF2-40B4-BE49-F238E27FC236}">
              <a16:creationId xmlns:a16="http://schemas.microsoft.com/office/drawing/2014/main" id="{00000000-0008-0000-0000-00007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0" name="Text Box 21">
          <a:extLst>
            <a:ext uri="{FF2B5EF4-FFF2-40B4-BE49-F238E27FC236}">
              <a16:creationId xmlns:a16="http://schemas.microsoft.com/office/drawing/2014/main" id="{00000000-0008-0000-0000-00007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1" name="Text Box 14">
          <a:extLst>
            <a:ext uri="{FF2B5EF4-FFF2-40B4-BE49-F238E27FC236}">
              <a16:creationId xmlns:a16="http://schemas.microsoft.com/office/drawing/2014/main" id="{00000000-0008-0000-0000-00007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2" name="Text Box 15">
          <a:extLst>
            <a:ext uri="{FF2B5EF4-FFF2-40B4-BE49-F238E27FC236}">
              <a16:creationId xmlns:a16="http://schemas.microsoft.com/office/drawing/2014/main" id="{00000000-0008-0000-0000-00008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3" name="Text Box 16">
          <a:extLst>
            <a:ext uri="{FF2B5EF4-FFF2-40B4-BE49-F238E27FC236}">
              <a16:creationId xmlns:a16="http://schemas.microsoft.com/office/drawing/2014/main" id="{00000000-0008-0000-0000-00008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4" name="Text Box 17">
          <a:extLst>
            <a:ext uri="{FF2B5EF4-FFF2-40B4-BE49-F238E27FC236}">
              <a16:creationId xmlns:a16="http://schemas.microsoft.com/office/drawing/2014/main" id="{00000000-0008-0000-0000-00008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5" name="Text Box 18">
          <a:extLst>
            <a:ext uri="{FF2B5EF4-FFF2-40B4-BE49-F238E27FC236}">
              <a16:creationId xmlns:a16="http://schemas.microsoft.com/office/drawing/2014/main" id="{00000000-0008-0000-0000-00008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6" name="Text Box 19">
          <a:extLst>
            <a:ext uri="{FF2B5EF4-FFF2-40B4-BE49-F238E27FC236}">
              <a16:creationId xmlns:a16="http://schemas.microsoft.com/office/drawing/2014/main" id="{00000000-0008-0000-0000-00008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7" name="Text Box 20">
          <a:extLst>
            <a:ext uri="{FF2B5EF4-FFF2-40B4-BE49-F238E27FC236}">
              <a16:creationId xmlns:a16="http://schemas.microsoft.com/office/drawing/2014/main" id="{00000000-0008-0000-0000-00008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8" name="Text Box 21">
          <a:extLst>
            <a:ext uri="{FF2B5EF4-FFF2-40B4-BE49-F238E27FC236}">
              <a16:creationId xmlns:a16="http://schemas.microsoft.com/office/drawing/2014/main" id="{00000000-0008-0000-0000-00008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9" name="Text Box 22">
          <a:extLst>
            <a:ext uri="{FF2B5EF4-FFF2-40B4-BE49-F238E27FC236}">
              <a16:creationId xmlns:a16="http://schemas.microsoft.com/office/drawing/2014/main" id="{00000000-0008-0000-0000-00008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0" name="Text Box 23">
          <a:extLst>
            <a:ext uri="{FF2B5EF4-FFF2-40B4-BE49-F238E27FC236}">
              <a16:creationId xmlns:a16="http://schemas.microsoft.com/office/drawing/2014/main" id="{00000000-0008-0000-0000-00008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1" name="Text Box 24">
          <a:extLst>
            <a:ext uri="{FF2B5EF4-FFF2-40B4-BE49-F238E27FC236}">
              <a16:creationId xmlns:a16="http://schemas.microsoft.com/office/drawing/2014/main" id="{00000000-0008-0000-0000-00008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2" name="Text Box 25">
          <a:extLst>
            <a:ext uri="{FF2B5EF4-FFF2-40B4-BE49-F238E27FC236}">
              <a16:creationId xmlns:a16="http://schemas.microsoft.com/office/drawing/2014/main" id="{00000000-0008-0000-0000-00008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3" name="Text Box 26">
          <a:extLst>
            <a:ext uri="{FF2B5EF4-FFF2-40B4-BE49-F238E27FC236}">
              <a16:creationId xmlns:a16="http://schemas.microsoft.com/office/drawing/2014/main" id="{00000000-0008-0000-0000-00008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4" name="Text Box 27">
          <a:extLst>
            <a:ext uri="{FF2B5EF4-FFF2-40B4-BE49-F238E27FC236}">
              <a16:creationId xmlns:a16="http://schemas.microsoft.com/office/drawing/2014/main" id="{00000000-0008-0000-0000-00008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5" name="Text Box 28">
          <a:extLst>
            <a:ext uri="{FF2B5EF4-FFF2-40B4-BE49-F238E27FC236}">
              <a16:creationId xmlns:a16="http://schemas.microsoft.com/office/drawing/2014/main" id="{00000000-0008-0000-0000-00008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6" name="Text Box 29">
          <a:extLst>
            <a:ext uri="{FF2B5EF4-FFF2-40B4-BE49-F238E27FC236}">
              <a16:creationId xmlns:a16="http://schemas.microsoft.com/office/drawing/2014/main" id="{00000000-0008-0000-0000-00008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7" name="Text Box 14">
          <a:extLst>
            <a:ext uri="{FF2B5EF4-FFF2-40B4-BE49-F238E27FC236}">
              <a16:creationId xmlns:a16="http://schemas.microsoft.com/office/drawing/2014/main" id="{00000000-0008-0000-0000-00008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8" name="Text Box 15">
          <a:extLst>
            <a:ext uri="{FF2B5EF4-FFF2-40B4-BE49-F238E27FC236}">
              <a16:creationId xmlns:a16="http://schemas.microsoft.com/office/drawing/2014/main" id="{00000000-0008-0000-0000-00009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9" name="Text Box 16">
          <a:extLst>
            <a:ext uri="{FF2B5EF4-FFF2-40B4-BE49-F238E27FC236}">
              <a16:creationId xmlns:a16="http://schemas.microsoft.com/office/drawing/2014/main" id="{00000000-0008-0000-0000-00009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0" name="Text Box 17">
          <a:extLst>
            <a:ext uri="{FF2B5EF4-FFF2-40B4-BE49-F238E27FC236}">
              <a16:creationId xmlns:a16="http://schemas.microsoft.com/office/drawing/2014/main" id="{00000000-0008-0000-0000-00009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1" name="Text Box 18">
          <a:extLst>
            <a:ext uri="{FF2B5EF4-FFF2-40B4-BE49-F238E27FC236}">
              <a16:creationId xmlns:a16="http://schemas.microsoft.com/office/drawing/2014/main" id="{00000000-0008-0000-0000-00009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2" name="Text Box 19">
          <a:extLst>
            <a:ext uri="{FF2B5EF4-FFF2-40B4-BE49-F238E27FC236}">
              <a16:creationId xmlns:a16="http://schemas.microsoft.com/office/drawing/2014/main" id="{00000000-0008-0000-0000-00009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3" name="Text Box 20">
          <a:extLst>
            <a:ext uri="{FF2B5EF4-FFF2-40B4-BE49-F238E27FC236}">
              <a16:creationId xmlns:a16="http://schemas.microsoft.com/office/drawing/2014/main" id="{00000000-0008-0000-0000-00009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4" name="Text Box 21">
          <a:extLst>
            <a:ext uri="{FF2B5EF4-FFF2-40B4-BE49-F238E27FC236}">
              <a16:creationId xmlns:a16="http://schemas.microsoft.com/office/drawing/2014/main" id="{00000000-0008-0000-0000-00009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5" name="Text Box 14">
          <a:extLst>
            <a:ext uri="{FF2B5EF4-FFF2-40B4-BE49-F238E27FC236}">
              <a16:creationId xmlns:a16="http://schemas.microsoft.com/office/drawing/2014/main" id="{00000000-0008-0000-0000-00009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6" name="Text Box 15">
          <a:extLst>
            <a:ext uri="{FF2B5EF4-FFF2-40B4-BE49-F238E27FC236}">
              <a16:creationId xmlns:a16="http://schemas.microsoft.com/office/drawing/2014/main" id="{00000000-0008-0000-0000-00009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7" name="Text Box 16">
          <a:extLst>
            <a:ext uri="{FF2B5EF4-FFF2-40B4-BE49-F238E27FC236}">
              <a16:creationId xmlns:a16="http://schemas.microsoft.com/office/drawing/2014/main" id="{00000000-0008-0000-0000-00009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8" name="Text Box 17">
          <a:extLst>
            <a:ext uri="{FF2B5EF4-FFF2-40B4-BE49-F238E27FC236}">
              <a16:creationId xmlns:a16="http://schemas.microsoft.com/office/drawing/2014/main" id="{00000000-0008-0000-0000-00009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9" name="Text Box 18">
          <a:extLst>
            <a:ext uri="{FF2B5EF4-FFF2-40B4-BE49-F238E27FC236}">
              <a16:creationId xmlns:a16="http://schemas.microsoft.com/office/drawing/2014/main" id="{00000000-0008-0000-0000-00009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0" name="Text Box 19">
          <a:extLst>
            <a:ext uri="{FF2B5EF4-FFF2-40B4-BE49-F238E27FC236}">
              <a16:creationId xmlns:a16="http://schemas.microsoft.com/office/drawing/2014/main" id="{00000000-0008-0000-0000-00009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1" name="Text Box 20">
          <a:extLst>
            <a:ext uri="{FF2B5EF4-FFF2-40B4-BE49-F238E27FC236}">
              <a16:creationId xmlns:a16="http://schemas.microsoft.com/office/drawing/2014/main" id="{00000000-0008-0000-0000-00009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2" name="Text Box 21">
          <a:extLst>
            <a:ext uri="{FF2B5EF4-FFF2-40B4-BE49-F238E27FC236}">
              <a16:creationId xmlns:a16="http://schemas.microsoft.com/office/drawing/2014/main" id="{00000000-0008-0000-0000-00009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743" name="TextBox 3">
          <a:extLst>
            <a:ext uri="{FF2B5EF4-FFF2-40B4-BE49-F238E27FC236}">
              <a16:creationId xmlns:a16="http://schemas.microsoft.com/office/drawing/2014/main" id="{00000000-0008-0000-0000-00009F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744" name="TextBox 3">
          <a:extLst>
            <a:ext uri="{FF2B5EF4-FFF2-40B4-BE49-F238E27FC236}">
              <a16:creationId xmlns:a16="http://schemas.microsoft.com/office/drawing/2014/main" id="{00000000-0008-0000-0000-0000A00E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5" name="Text Box 22">
          <a:extLst>
            <a:ext uri="{FF2B5EF4-FFF2-40B4-BE49-F238E27FC236}">
              <a16:creationId xmlns:a16="http://schemas.microsoft.com/office/drawing/2014/main" id="{00000000-0008-0000-0000-0000A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6" name="Text Box 23">
          <a:extLst>
            <a:ext uri="{FF2B5EF4-FFF2-40B4-BE49-F238E27FC236}">
              <a16:creationId xmlns:a16="http://schemas.microsoft.com/office/drawing/2014/main" id="{00000000-0008-0000-0000-0000A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7" name="Text Box 24">
          <a:extLst>
            <a:ext uri="{FF2B5EF4-FFF2-40B4-BE49-F238E27FC236}">
              <a16:creationId xmlns:a16="http://schemas.microsoft.com/office/drawing/2014/main" id="{00000000-0008-0000-0000-0000A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8" name="Text Box 25">
          <a:extLst>
            <a:ext uri="{FF2B5EF4-FFF2-40B4-BE49-F238E27FC236}">
              <a16:creationId xmlns:a16="http://schemas.microsoft.com/office/drawing/2014/main" id="{00000000-0008-0000-0000-0000A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9" name="Text Box 26">
          <a:extLst>
            <a:ext uri="{FF2B5EF4-FFF2-40B4-BE49-F238E27FC236}">
              <a16:creationId xmlns:a16="http://schemas.microsoft.com/office/drawing/2014/main" id="{00000000-0008-0000-0000-0000A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0" name="Text Box 27">
          <a:extLst>
            <a:ext uri="{FF2B5EF4-FFF2-40B4-BE49-F238E27FC236}">
              <a16:creationId xmlns:a16="http://schemas.microsoft.com/office/drawing/2014/main" id="{00000000-0008-0000-0000-0000A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1" name="Text Box 28">
          <a:extLst>
            <a:ext uri="{FF2B5EF4-FFF2-40B4-BE49-F238E27FC236}">
              <a16:creationId xmlns:a16="http://schemas.microsoft.com/office/drawing/2014/main" id="{00000000-0008-0000-0000-0000A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2" name="Text Box 29">
          <a:extLst>
            <a:ext uri="{FF2B5EF4-FFF2-40B4-BE49-F238E27FC236}">
              <a16:creationId xmlns:a16="http://schemas.microsoft.com/office/drawing/2014/main" id="{00000000-0008-0000-0000-0000A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3" name="Text Box 14">
          <a:extLst>
            <a:ext uri="{FF2B5EF4-FFF2-40B4-BE49-F238E27FC236}">
              <a16:creationId xmlns:a16="http://schemas.microsoft.com/office/drawing/2014/main" id="{00000000-0008-0000-0000-0000A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4" name="Text Box 15">
          <a:extLst>
            <a:ext uri="{FF2B5EF4-FFF2-40B4-BE49-F238E27FC236}">
              <a16:creationId xmlns:a16="http://schemas.microsoft.com/office/drawing/2014/main" id="{00000000-0008-0000-0000-0000A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5" name="Text Box 16">
          <a:extLst>
            <a:ext uri="{FF2B5EF4-FFF2-40B4-BE49-F238E27FC236}">
              <a16:creationId xmlns:a16="http://schemas.microsoft.com/office/drawing/2014/main" id="{00000000-0008-0000-0000-0000A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6" name="Text Box 17">
          <a:extLst>
            <a:ext uri="{FF2B5EF4-FFF2-40B4-BE49-F238E27FC236}">
              <a16:creationId xmlns:a16="http://schemas.microsoft.com/office/drawing/2014/main" id="{00000000-0008-0000-0000-0000A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7" name="Text Box 18">
          <a:extLst>
            <a:ext uri="{FF2B5EF4-FFF2-40B4-BE49-F238E27FC236}">
              <a16:creationId xmlns:a16="http://schemas.microsoft.com/office/drawing/2014/main" id="{00000000-0008-0000-0000-0000A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8" name="Text Box 19">
          <a:extLst>
            <a:ext uri="{FF2B5EF4-FFF2-40B4-BE49-F238E27FC236}">
              <a16:creationId xmlns:a16="http://schemas.microsoft.com/office/drawing/2014/main" id="{00000000-0008-0000-0000-0000A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9" name="Text Box 20">
          <a:extLst>
            <a:ext uri="{FF2B5EF4-FFF2-40B4-BE49-F238E27FC236}">
              <a16:creationId xmlns:a16="http://schemas.microsoft.com/office/drawing/2014/main" id="{00000000-0008-0000-0000-0000A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0" name="Text Box 21">
          <a:extLst>
            <a:ext uri="{FF2B5EF4-FFF2-40B4-BE49-F238E27FC236}">
              <a16:creationId xmlns:a16="http://schemas.microsoft.com/office/drawing/2014/main" id="{00000000-0008-0000-0000-0000B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1" name="Text Box 14">
          <a:extLst>
            <a:ext uri="{FF2B5EF4-FFF2-40B4-BE49-F238E27FC236}">
              <a16:creationId xmlns:a16="http://schemas.microsoft.com/office/drawing/2014/main" id="{00000000-0008-0000-0000-0000B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2" name="Text Box 15">
          <a:extLst>
            <a:ext uri="{FF2B5EF4-FFF2-40B4-BE49-F238E27FC236}">
              <a16:creationId xmlns:a16="http://schemas.microsoft.com/office/drawing/2014/main" id="{00000000-0008-0000-0000-0000B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3" name="Text Box 16">
          <a:extLst>
            <a:ext uri="{FF2B5EF4-FFF2-40B4-BE49-F238E27FC236}">
              <a16:creationId xmlns:a16="http://schemas.microsoft.com/office/drawing/2014/main" id="{00000000-0008-0000-0000-0000B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4" name="Text Box 17">
          <a:extLst>
            <a:ext uri="{FF2B5EF4-FFF2-40B4-BE49-F238E27FC236}">
              <a16:creationId xmlns:a16="http://schemas.microsoft.com/office/drawing/2014/main" id="{00000000-0008-0000-0000-0000B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5" name="Text Box 18">
          <a:extLst>
            <a:ext uri="{FF2B5EF4-FFF2-40B4-BE49-F238E27FC236}">
              <a16:creationId xmlns:a16="http://schemas.microsoft.com/office/drawing/2014/main" id="{00000000-0008-0000-0000-0000B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6" name="Text Box 19">
          <a:extLst>
            <a:ext uri="{FF2B5EF4-FFF2-40B4-BE49-F238E27FC236}">
              <a16:creationId xmlns:a16="http://schemas.microsoft.com/office/drawing/2014/main" id="{00000000-0008-0000-0000-0000B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7" name="Text Box 20">
          <a:extLst>
            <a:ext uri="{FF2B5EF4-FFF2-40B4-BE49-F238E27FC236}">
              <a16:creationId xmlns:a16="http://schemas.microsoft.com/office/drawing/2014/main" id="{00000000-0008-0000-0000-0000B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8" name="Text Box 21">
          <a:extLst>
            <a:ext uri="{FF2B5EF4-FFF2-40B4-BE49-F238E27FC236}">
              <a16:creationId xmlns:a16="http://schemas.microsoft.com/office/drawing/2014/main" id="{00000000-0008-0000-0000-0000B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9" name="Text Box 22">
          <a:extLst>
            <a:ext uri="{FF2B5EF4-FFF2-40B4-BE49-F238E27FC236}">
              <a16:creationId xmlns:a16="http://schemas.microsoft.com/office/drawing/2014/main" id="{00000000-0008-0000-0000-0000B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0" name="Text Box 23">
          <a:extLst>
            <a:ext uri="{FF2B5EF4-FFF2-40B4-BE49-F238E27FC236}">
              <a16:creationId xmlns:a16="http://schemas.microsoft.com/office/drawing/2014/main" id="{00000000-0008-0000-0000-0000B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1" name="Text Box 24">
          <a:extLst>
            <a:ext uri="{FF2B5EF4-FFF2-40B4-BE49-F238E27FC236}">
              <a16:creationId xmlns:a16="http://schemas.microsoft.com/office/drawing/2014/main" id="{00000000-0008-0000-0000-0000B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2" name="Text Box 25">
          <a:extLst>
            <a:ext uri="{FF2B5EF4-FFF2-40B4-BE49-F238E27FC236}">
              <a16:creationId xmlns:a16="http://schemas.microsoft.com/office/drawing/2014/main" id="{00000000-0008-0000-0000-0000B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3" name="Text Box 26">
          <a:extLst>
            <a:ext uri="{FF2B5EF4-FFF2-40B4-BE49-F238E27FC236}">
              <a16:creationId xmlns:a16="http://schemas.microsoft.com/office/drawing/2014/main" id="{00000000-0008-0000-0000-0000B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4" name="Text Box 27">
          <a:extLst>
            <a:ext uri="{FF2B5EF4-FFF2-40B4-BE49-F238E27FC236}">
              <a16:creationId xmlns:a16="http://schemas.microsoft.com/office/drawing/2014/main" id="{00000000-0008-0000-0000-0000B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5" name="Text Box 28">
          <a:extLst>
            <a:ext uri="{FF2B5EF4-FFF2-40B4-BE49-F238E27FC236}">
              <a16:creationId xmlns:a16="http://schemas.microsoft.com/office/drawing/2014/main" id="{00000000-0008-0000-0000-0000B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6" name="Text Box 29">
          <a:extLst>
            <a:ext uri="{FF2B5EF4-FFF2-40B4-BE49-F238E27FC236}">
              <a16:creationId xmlns:a16="http://schemas.microsoft.com/office/drawing/2014/main" id="{00000000-0008-0000-0000-0000C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7" name="Text Box 14">
          <a:extLst>
            <a:ext uri="{FF2B5EF4-FFF2-40B4-BE49-F238E27FC236}">
              <a16:creationId xmlns:a16="http://schemas.microsoft.com/office/drawing/2014/main" id="{00000000-0008-0000-0000-0000C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8" name="Text Box 15">
          <a:extLst>
            <a:ext uri="{FF2B5EF4-FFF2-40B4-BE49-F238E27FC236}">
              <a16:creationId xmlns:a16="http://schemas.microsoft.com/office/drawing/2014/main" id="{00000000-0008-0000-0000-0000C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9" name="Text Box 16">
          <a:extLst>
            <a:ext uri="{FF2B5EF4-FFF2-40B4-BE49-F238E27FC236}">
              <a16:creationId xmlns:a16="http://schemas.microsoft.com/office/drawing/2014/main" id="{00000000-0008-0000-0000-0000C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0" name="Text Box 17">
          <a:extLst>
            <a:ext uri="{FF2B5EF4-FFF2-40B4-BE49-F238E27FC236}">
              <a16:creationId xmlns:a16="http://schemas.microsoft.com/office/drawing/2014/main" id="{00000000-0008-0000-0000-0000C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1" name="Text Box 18">
          <a:extLst>
            <a:ext uri="{FF2B5EF4-FFF2-40B4-BE49-F238E27FC236}">
              <a16:creationId xmlns:a16="http://schemas.microsoft.com/office/drawing/2014/main" id="{00000000-0008-0000-0000-0000C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2" name="Text Box 19">
          <a:extLst>
            <a:ext uri="{FF2B5EF4-FFF2-40B4-BE49-F238E27FC236}">
              <a16:creationId xmlns:a16="http://schemas.microsoft.com/office/drawing/2014/main" id="{00000000-0008-0000-0000-0000C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3" name="Text Box 20">
          <a:extLst>
            <a:ext uri="{FF2B5EF4-FFF2-40B4-BE49-F238E27FC236}">
              <a16:creationId xmlns:a16="http://schemas.microsoft.com/office/drawing/2014/main" id="{00000000-0008-0000-0000-0000C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4" name="Text Box 21">
          <a:extLst>
            <a:ext uri="{FF2B5EF4-FFF2-40B4-BE49-F238E27FC236}">
              <a16:creationId xmlns:a16="http://schemas.microsoft.com/office/drawing/2014/main" id="{00000000-0008-0000-0000-0000C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5" name="Text Box 14">
          <a:extLst>
            <a:ext uri="{FF2B5EF4-FFF2-40B4-BE49-F238E27FC236}">
              <a16:creationId xmlns:a16="http://schemas.microsoft.com/office/drawing/2014/main" id="{00000000-0008-0000-0000-0000C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6" name="Text Box 15">
          <a:extLst>
            <a:ext uri="{FF2B5EF4-FFF2-40B4-BE49-F238E27FC236}">
              <a16:creationId xmlns:a16="http://schemas.microsoft.com/office/drawing/2014/main" id="{00000000-0008-0000-0000-0000C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7" name="Text Box 16">
          <a:extLst>
            <a:ext uri="{FF2B5EF4-FFF2-40B4-BE49-F238E27FC236}">
              <a16:creationId xmlns:a16="http://schemas.microsoft.com/office/drawing/2014/main" id="{00000000-0008-0000-0000-0000C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8" name="Text Box 17">
          <a:extLst>
            <a:ext uri="{FF2B5EF4-FFF2-40B4-BE49-F238E27FC236}">
              <a16:creationId xmlns:a16="http://schemas.microsoft.com/office/drawing/2014/main" id="{00000000-0008-0000-0000-0000C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9" name="Text Box 18">
          <a:extLst>
            <a:ext uri="{FF2B5EF4-FFF2-40B4-BE49-F238E27FC236}">
              <a16:creationId xmlns:a16="http://schemas.microsoft.com/office/drawing/2014/main" id="{00000000-0008-0000-0000-0000C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0" name="Text Box 19">
          <a:extLst>
            <a:ext uri="{FF2B5EF4-FFF2-40B4-BE49-F238E27FC236}">
              <a16:creationId xmlns:a16="http://schemas.microsoft.com/office/drawing/2014/main" id="{00000000-0008-0000-0000-0000C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1" name="Text Box 20">
          <a:extLst>
            <a:ext uri="{FF2B5EF4-FFF2-40B4-BE49-F238E27FC236}">
              <a16:creationId xmlns:a16="http://schemas.microsoft.com/office/drawing/2014/main" id="{00000000-0008-0000-0000-0000C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2" name="Text Box 21">
          <a:extLst>
            <a:ext uri="{FF2B5EF4-FFF2-40B4-BE49-F238E27FC236}">
              <a16:creationId xmlns:a16="http://schemas.microsoft.com/office/drawing/2014/main" id="{00000000-0008-0000-0000-0000D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3" name="Text Box 22">
          <a:extLst>
            <a:ext uri="{FF2B5EF4-FFF2-40B4-BE49-F238E27FC236}">
              <a16:creationId xmlns:a16="http://schemas.microsoft.com/office/drawing/2014/main" id="{00000000-0008-0000-0000-0000D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4" name="Text Box 23">
          <a:extLst>
            <a:ext uri="{FF2B5EF4-FFF2-40B4-BE49-F238E27FC236}">
              <a16:creationId xmlns:a16="http://schemas.microsoft.com/office/drawing/2014/main" id="{00000000-0008-0000-0000-0000D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5" name="Text Box 24">
          <a:extLst>
            <a:ext uri="{FF2B5EF4-FFF2-40B4-BE49-F238E27FC236}">
              <a16:creationId xmlns:a16="http://schemas.microsoft.com/office/drawing/2014/main" id="{00000000-0008-0000-0000-0000D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6" name="Text Box 25">
          <a:extLst>
            <a:ext uri="{FF2B5EF4-FFF2-40B4-BE49-F238E27FC236}">
              <a16:creationId xmlns:a16="http://schemas.microsoft.com/office/drawing/2014/main" id="{00000000-0008-0000-0000-0000D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7" name="Text Box 26">
          <a:extLst>
            <a:ext uri="{FF2B5EF4-FFF2-40B4-BE49-F238E27FC236}">
              <a16:creationId xmlns:a16="http://schemas.microsoft.com/office/drawing/2014/main" id="{00000000-0008-0000-0000-0000D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8" name="Text Box 27">
          <a:extLst>
            <a:ext uri="{FF2B5EF4-FFF2-40B4-BE49-F238E27FC236}">
              <a16:creationId xmlns:a16="http://schemas.microsoft.com/office/drawing/2014/main" id="{00000000-0008-0000-0000-0000D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9" name="Text Box 28">
          <a:extLst>
            <a:ext uri="{FF2B5EF4-FFF2-40B4-BE49-F238E27FC236}">
              <a16:creationId xmlns:a16="http://schemas.microsoft.com/office/drawing/2014/main" id="{00000000-0008-0000-0000-0000D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0" name="Text Box 29">
          <a:extLst>
            <a:ext uri="{FF2B5EF4-FFF2-40B4-BE49-F238E27FC236}">
              <a16:creationId xmlns:a16="http://schemas.microsoft.com/office/drawing/2014/main" id="{00000000-0008-0000-0000-0000D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1" name="Text Box 14">
          <a:extLst>
            <a:ext uri="{FF2B5EF4-FFF2-40B4-BE49-F238E27FC236}">
              <a16:creationId xmlns:a16="http://schemas.microsoft.com/office/drawing/2014/main" id="{00000000-0008-0000-0000-0000D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2" name="Text Box 15">
          <a:extLst>
            <a:ext uri="{FF2B5EF4-FFF2-40B4-BE49-F238E27FC236}">
              <a16:creationId xmlns:a16="http://schemas.microsoft.com/office/drawing/2014/main" id="{00000000-0008-0000-0000-0000D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3" name="Text Box 16">
          <a:extLst>
            <a:ext uri="{FF2B5EF4-FFF2-40B4-BE49-F238E27FC236}">
              <a16:creationId xmlns:a16="http://schemas.microsoft.com/office/drawing/2014/main" id="{00000000-0008-0000-0000-0000D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4" name="Text Box 17">
          <a:extLst>
            <a:ext uri="{FF2B5EF4-FFF2-40B4-BE49-F238E27FC236}">
              <a16:creationId xmlns:a16="http://schemas.microsoft.com/office/drawing/2014/main" id="{00000000-0008-0000-0000-0000D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5" name="Text Box 18">
          <a:extLst>
            <a:ext uri="{FF2B5EF4-FFF2-40B4-BE49-F238E27FC236}">
              <a16:creationId xmlns:a16="http://schemas.microsoft.com/office/drawing/2014/main" id="{00000000-0008-0000-0000-0000D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6" name="Text Box 19">
          <a:extLst>
            <a:ext uri="{FF2B5EF4-FFF2-40B4-BE49-F238E27FC236}">
              <a16:creationId xmlns:a16="http://schemas.microsoft.com/office/drawing/2014/main" id="{00000000-0008-0000-0000-0000D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7" name="Text Box 20">
          <a:extLst>
            <a:ext uri="{FF2B5EF4-FFF2-40B4-BE49-F238E27FC236}">
              <a16:creationId xmlns:a16="http://schemas.microsoft.com/office/drawing/2014/main" id="{00000000-0008-0000-0000-0000D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8" name="Text Box 21">
          <a:extLst>
            <a:ext uri="{FF2B5EF4-FFF2-40B4-BE49-F238E27FC236}">
              <a16:creationId xmlns:a16="http://schemas.microsoft.com/office/drawing/2014/main" id="{00000000-0008-0000-0000-0000E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9" name="Text Box 14">
          <a:extLst>
            <a:ext uri="{FF2B5EF4-FFF2-40B4-BE49-F238E27FC236}">
              <a16:creationId xmlns:a16="http://schemas.microsoft.com/office/drawing/2014/main" id="{00000000-0008-0000-0000-0000E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0" name="Text Box 15">
          <a:extLst>
            <a:ext uri="{FF2B5EF4-FFF2-40B4-BE49-F238E27FC236}">
              <a16:creationId xmlns:a16="http://schemas.microsoft.com/office/drawing/2014/main" id="{00000000-0008-0000-0000-0000E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1" name="Text Box 16">
          <a:extLst>
            <a:ext uri="{FF2B5EF4-FFF2-40B4-BE49-F238E27FC236}">
              <a16:creationId xmlns:a16="http://schemas.microsoft.com/office/drawing/2014/main" id="{00000000-0008-0000-0000-0000E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2" name="Text Box 17">
          <a:extLst>
            <a:ext uri="{FF2B5EF4-FFF2-40B4-BE49-F238E27FC236}">
              <a16:creationId xmlns:a16="http://schemas.microsoft.com/office/drawing/2014/main" id="{00000000-0008-0000-0000-0000E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3" name="Text Box 18">
          <a:extLst>
            <a:ext uri="{FF2B5EF4-FFF2-40B4-BE49-F238E27FC236}">
              <a16:creationId xmlns:a16="http://schemas.microsoft.com/office/drawing/2014/main" id="{00000000-0008-0000-0000-0000E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4" name="Text Box 19">
          <a:extLst>
            <a:ext uri="{FF2B5EF4-FFF2-40B4-BE49-F238E27FC236}">
              <a16:creationId xmlns:a16="http://schemas.microsoft.com/office/drawing/2014/main" id="{00000000-0008-0000-0000-0000E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5" name="Text Box 20">
          <a:extLst>
            <a:ext uri="{FF2B5EF4-FFF2-40B4-BE49-F238E27FC236}">
              <a16:creationId xmlns:a16="http://schemas.microsoft.com/office/drawing/2014/main" id="{00000000-0008-0000-0000-0000E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6" name="Text Box 21">
          <a:extLst>
            <a:ext uri="{FF2B5EF4-FFF2-40B4-BE49-F238E27FC236}">
              <a16:creationId xmlns:a16="http://schemas.microsoft.com/office/drawing/2014/main" id="{00000000-0008-0000-0000-0000E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7" name="Text Box 22">
          <a:extLst>
            <a:ext uri="{FF2B5EF4-FFF2-40B4-BE49-F238E27FC236}">
              <a16:creationId xmlns:a16="http://schemas.microsoft.com/office/drawing/2014/main" id="{00000000-0008-0000-0000-0000E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8" name="Text Box 23">
          <a:extLst>
            <a:ext uri="{FF2B5EF4-FFF2-40B4-BE49-F238E27FC236}">
              <a16:creationId xmlns:a16="http://schemas.microsoft.com/office/drawing/2014/main" id="{00000000-0008-0000-0000-0000E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9" name="Text Box 24">
          <a:extLst>
            <a:ext uri="{FF2B5EF4-FFF2-40B4-BE49-F238E27FC236}">
              <a16:creationId xmlns:a16="http://schemas.microsoft.com/office/drawing/2014/main" id="{00000000-0008-0000-0000-0000E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0" name="Text Box 25">
          <a:extLst>
            <a:ext uri="{FF2B5EF4-FFF2-40B4-BE49-F238E27FC236}">
              <a16:creationId xmlns:a16="http://schemas.microsoft.com/office/drawing/2014/main" id="{00000000-0008-0000-0000-0000E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1" name="Text Box 26">
          <a:extLst>
            <a:ext uri="{FF2B5EF4-FFF2-40B4-BE49-F238E27FC236}">
              <a16:creationId xmlns:a16="http://schemas.microsoft.com/office/drawing/2014/main" id="{00000000-0008-0000-0000-0000E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2" name="Text Box 27">
          <a:extLst>
            <a:ext uri="{FF2B5EF4-FFF2-40B4-BE49-F238E27FC236}">
              <a16:creationId xmlns:a16="http://schemas.microsoft.com/office/drawing/2014/main" id="{00000000-0008-0000-0000-0000E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3" name="Text Box 28">
          <a:extLst>
            <a:ext uri="{FF2B5EF4-FFF2-40B4-BE49-F238E27FC236}">
              <a16:creationId xmlns:a16="http://schemas.microsoft.com/office/drawing/2014/main" id="{00000000-0008-0000-0000-0000E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4" name="Text Box 29">
          <a:extLst>
            <a:ext uri="{FF2B5EF4-FFF2-40B4-BE49-F238E27FC236}">
              <a16:creationId xmlns:a16="http://schemas.microsoft.com/office/drawing/2014/main" id="{00000000-0008-0000-0000-0000F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5" name="Text Box 14">
          <a:extLst>
            <a:ext uri="{FF2B5EF4-FFF2-40B4-BE49-F238E27FC236}">
              <a16:creationId xmlns:a16="http://schemas.microsoft.com/office/drawing/2014/main" id="{00000000-0008-0000-0000-0000F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6" name="Text Box 15">
          <a:extLst>
            <a:ext uri="{FF2B5EF4-FFF2-40B4-BE49-F238E27FC236}">
              <a16:creationId xmlns:a16="http://schemas.microsoft.com/office/drawing/2014/main" id="{00000000-0008-0000-0000-0000F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7" name="Text Box 16">
          <a:extLst>
            <a:ext uri="{FF2B5EF4-FFF2-40B4-BE49-F238E27FC236}">
              <a16:creationId xmlns:a16="http://schemas.microsoft.com/office/drawing/2014/main" id="{00000000-0008-0000-0000-0000F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8" name="Text Box 17">
          <a:extLst>
            <a:ext uri="{FF2B5EF4-FFF2-40B4-BE49-F238E27FC236}">
              <a16:creationId xmlns:a16="http://schemas.microsoft.com/office/drawing/2014/main" id="{00000000-0008-0000-0000-0000F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9" name="Text Box 18">
          <a:extLst>
            <a:ext uri="{FF2B5EF4-FFF2-40B4-BE49-F238E27FC236}">
              <a16:creationId xmlns:a16="http://schemas.microsoft.com/office/drawing/2014/main" id="{00000000-0008-0000-0000-0000F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0" name="Text Box 19">
          <a:extLst>
            <a:ext uri="{FF2B5EF4-FFF2-40B4-BE49-F238E27FC236}">
              <a16:creationId xmlns:a16="http://schemas.microsoft.com/office/drawing/2014/main" id="{00000000-0008-0000-0000-0000F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1" name="Text Box 20">
          <a:extLst>
            <a:ext uri="{FF2B5EF4-FFF2-40B4-BE49-F238E27FC236}">
              <a16:creationId xmlns:a16="http://schemas.microsoft.com/office/drawing/2014/main" id="{00000000-0008-0000-0000-0000F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2" name="Text Box 21">
          <a:extLst>
            <a:ext uri="{FF2B5EF4-FFF2-40B4-BE49-F238E27FC236}">
              <a16:creationId xmlns:a16="http://schemas.microsoft.com/office/drawing/2014/main" id="{00000000-0008-0000-0000-0000F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3" name="Text Box 14">
          <a:extLst>
            <a:ext uri="{FF2B5EF4-FFF2-40B4-BE49-F238E27FC236}">
              <a16:creationId xmlns:a16="http://schemas.microsoft.com/office/drawing/2014/main" id="{00000000-0008-0000-0000-0000F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4" name="Text Box 15">
          <a:extLst>
            <a:ext uri="{FF2B5EF4-FFF2-40B4-BE49-F238E27FC236}">
              <a16:creationId xmlns:a16="http://schemas.microsoft.com/office/drawing/2014/main" id="{00000000-0008-0000-0000-0000F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5" name="Text Box 16">
          <a:extLst>
            <a:ext uri="{FF2B5EF4-FFF2-40B4-BE49-F238E27FC236}">
              <a16:creationId xmlns:a16="http://schemas.microsoft.com/office/drawing/2014/main" id="{00000000-0008-0000-0000-0000F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6" name="Text Box 17">
          <a:extLst>
            <a:ext uri="{FF2B5EF4-FFF2-40B4-BE49-F238E27FC236}">
              <a16:creationId xmlns:a16="http://schemas.microsoft.com/office/drawing/2014/main" id="{00000000-0008-0000-0000-0000F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7" name="Text Box 18">
          <a:extLst>
            <a:ext uri="{FF2B5EF4-FFF2-40B4-BE49-F238E27FC236}">
              <a16:creationId xmlns:a16="http://schemas.microsoft.com/office/drawing/2014/main" id="{00000000-0008-0000-0000-0000F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8" name="Text Box 19">
          <a:extLst>
            <a:ext uri="{FF2B5EF4-FFF2-40B4-BE49-F238E27FC236}">
              <a16:creationId xmlns:a16="http://schemas.microsoft.com/office/drawing/2014/main" id="{00000000-0008-0000-0000-0000F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9" name="Text Box 20">
          <a:extLst>
            <a:ext uri="{FF2B5EF4-FFF2-40B4-BE49-F238E27FC236}">
              <a16:creationId xmlns:a16="http://schemas.microsoft.com/office/drawing/2014/main" id="{00000000-0008-0000-0000-0000F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0" name="Text Box 21">
          <a:extLst>
            <a:ext uri="{FF2B5EF4-FFF2-40B4-BE49-F238E27FC236}">
              <a16:creationId xmlns:a16="http://schemas.microsoft.com/office/drawing/2014/main" id="{00000000-0008-0000-0000-00000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1" name="Text Box 22">
          <a:extLst>
            <a:ext uri="{FF2B5EF4-FFF2-40B4-BE49-F238E27FC236}">
              <a16:creationId xmlns:a16="http://schemas.microsoft.com/office/drawing/2014/main" id="{00000000-0008-0000-0000-00000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2" name="Text Box 23">
          <a:extLst>
            <a:ext uri="{FF2B5EF4-FFF2-40B4-BE49-F238E27FC236}">
              <a16:creationId xmlns:a16="http://schemas.microsoft.com/office/drawing/2014/main" id="{00000000-0008-0000-0000-00000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3" name="Text Box 24">
          <a:extLst>
            <a:ext uri="{FF2B5EF4-FFF2-40B4-BE49-F238E27FC236}">
              <a16:creationId xmlns:a16="http://schemas.microsoft.com/office/drawing/2014/main" id="{00000000-0008-0000-0000-00000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4" name="Text Box 25">
          <a:extLst>
            <a:ext uri="{FF2B5EF4-FFF2-40B4-BE49-F238E27FC236}">
              <a16:creationId xmlns:a16="http://schemas.microsoft.com/office/drawing/2014/main" id="{00000000-0008-0000-0000-00000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5" name="Text Box 26">
          <a:extLst>
            <a:ext uri="{FF2B5EF4-FFF2-40B4-BE49-F238E27FC236}">
              <a16:creationId xmlns:a16="http://schemas.microsoft.com/office/drawing/2014/main" id="{00000000-0008-0000-0000-00000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6" name="Text Box 27">
          <a:extLst>
            <a:ext uri="{FF2B5EF4-FFF2-40B4-BE49-F238E27FC236}">
              <a16:creationId xmlns:a16="http://schemas.microsoft.com/office/drawing/2014/main" id="{00000000-0008-0000-0000-00000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7" name="Text Box 28">
          <a:extLst>
            <a:ext uri="{FF2B5EF4-FFF2-40B4-BE49-F238E27FC236}">
              <a16:creationId xmlns:a16="http://schemas.microsoft.com/office/drawing/2014/main" id="{00000000-0008-0000-0000-00000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8" name="Text Box 29">
          <a:extLst>
            <a:ext uri="{FF2B5EF4-FFF2-40B4-BE49-F238E27FC236}">
              <a16:creationId xmlns:a16="http://schemas.microsoft.com/office/drawing/2014/main" id="{00000000-0008-0000-0000-00000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9" name="Text Box 14">
          <a:extLst>
            <a:ext uri="{FF2B5EF4-FFF2-40B4-BE49-F238E27FC236}">
              <a16:creationId xmlns:a16="http://schemas.microsoft.com/office/drawing/2014/main" id="{00000000-0008-0000-0000-00000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0" name="Text Box 15">
          <a:extLst>
            <a:ext uri="{FF2B5EF4-FFF2-40B4-BE49-F238E27FC236}">
              <a16:creationId xmlns:a16="http://schemas.microsoft.com/office/drawing/2014/main" id="{00000000-0008-0000-0000-00000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1" name="Text Box 16">
          <a:extLst>
            <a:ext uri="{FF2B5EF4-FFF2-40B4-BE49-F238E27FC236}">
              <a16:creationId xmlns:a16="http://schemas.microsoft.com/office/drawing/2014/main" id="{00000000-0008-0000-0000-00000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2" name="Text Box 17">
          <a:extLst>
            <a:ext uri="{FF2B5EF4-FFF2-40B4-BE49-F238E27FC236}">
              <a16:creationId xmlns:a16="http://schemas.microsoft.com/office/drawing/2014/main" id="{00000000-0008-0000-0000-00000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3" name="Text Box 18">
          <a:extLst>
            <a:ext uri="{FF2B5EF4-FFF2-40B4-BE49-F238E27FC236}">
              <a16:creationId xmlns:a16="http://schemas.microsoft.com/office/drawing/2014/main" id="{00000000-0008-0000-0000-00000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4" name="Text Box 19">
          <a:extLst>
            <a:ext uri="{FF2B5EF4-FFF2-40B4-BE49-F238E27FC236}">
              <a16:creationId xmlns:a16="http://schemas.microsoft.com/office/drawing/2014/main" id="{00000000-0008-0000-0000-00000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5" name="Text Box 20">
          <a:extLst>
            <a:ext uri="{FF2B5EF4-FFF2-40B4-BE49-F238E27FC236}">
              <a16:creationId xmlns:a16="http://schemas.microsoft.com/office/drawing/2014/main" id="{00000000-0008-0000-0000-00000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6" name="Text Box 21">
          <a:extLst>
            <a:ext uri="{FF2B5EF4-FFF2-40B4-BE49-F238E27FC236}">
              <a16:creationId xmlns:a16="http://schemas.microsoft.com/office/drawing/2014/main" id="{00000000-0008-0000-0000-00001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7" name="Text Box 14">
          <a:extLst>
            <a:ext uri="{FF2B5EF4-FFF2-40B4-BE49-F238E27FC236}">
              <a16:creationId xmlns:a16="http://schemas.microsoft.com/office/drawing/2014/main" id="{00000000-0008-0000-0000-00001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8" name="Text Box 15">
          <a:extLst>
            <a:ext uri="{FF2B5EF4-FFF2-40B4-BE49-F238E27FC236}">
              <a16:creationId xmlns:a16="http://schemas.microsoft.com/office/drawing/2014/main" id="{00000000-0008-0000-0000-00001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9" name="Text Box 16">
          <a:extLst>
            <a:ext uri="{FF2B5EF4-FFF2-40B4-BE49-F238E27FC236}">
              <a16:creationId xmlns:a16="http://schemas.microsoft.com/office/drawing/2014/main" id="{00000000-0008-0000-0000-00001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0" name="Text Box 17">
          <a:extLst>
            <a:ext uri="{FF2B5EF4-FFF2-40B4-BE49-F238E27FC236}">
              <a16:creationId xmlns:a16="http://schemas.microsoft.com/office/drawing/2014/main" id="{00000000-0008-0000-0000-00001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1" name="Text Box 18">
          <a:extLst>
            <a:ext uri="{FF2B5EF4-FFF2-40B4-BE49-F238E27FC236}">
              <a16:creationId xmlns:a16="http://schemas.microsoft.com/office/drawing/2014/main" id="{00000000-0008-0000-0000-00001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2" name="Text Box 19">
          <a:extLst>
            <a:ext uri="{FF2B5EF4-FFF2-40B4-BE49-F238E27FC236}">
              <a16:creationId xmlns:a16="http://schemas.microsoft.com/office/drawing/2014/main" id="{00000000-0008-0000-0000-00001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3" name="Text Box 20">
          <a:extLst>
            <a:ext uri="{FF2B5EF4-FFF2-40B4-BE49-F238E27FC236}">
              <a16:creationId xmlns:a16="http://schemas.microsoft.com/office/drawing/2014/main" id="{00000000-0008-0000-0000-00001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4" name="Text Box 21">
          <a:extLst>
            <a:ext uri="{FF2B5EF4-FFF2-40B4-BE49-F238E27FC236}">
              <a16:creationId xmlns:a16="http://schemas.microsoft.com/office/drawing/2014/main" id="{00000000-0008-0000-0000-00001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5" name="Text Box 22">
          <a:extLst>
            <a:ext uri="{FF2B5EF4-FFF2-40B4-BE49-F238E27FC236}">
              <a16:creationId xmlns:a16="http://schemas.microsoft.com/office/drawing/2014/main" id="{00000000-0008-0000-0000-00001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6" name="Text Box 23">
          <a:extLst>
            <a:ext uri="{FF2B5EF4-FFF2-40B4-BE49-F238E27FC236}">
              <a16:creationId xmlns:a16="http://schemas.microsoft.com/office/drawing/2014/main" id="{00000000-0008-0000-0000-00001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7" name="Text Box 24">
          <a:extLst>
            <a:ext uri="{FF2B5EF4-FFF2-40B4-BE49-F238E27FC236}">
              <a16:creationId xmlns:a16="http://schemas.microsoft.com/office/drawing/2014/main" id="{00000000-0008-0000-0000-00001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8" name="Text Box 25">
          <a:extLst>
            <a:ext uri="{FF2B5EF4-FFF2-40B4-BE49-F238E27FC236}">
              <a16:creationId xmlns:a16="http://schemas.microsoft.com/office/drawing/2014/main" id="{00000000-0008-0000-0000-00001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9" name="Text Box 26">
          <a:extLst>
            <a:ext uri="{FF2B5EF4-FFF2-40B4-BE49-F238E27FC236}">
              <a16:creationId xmlns:a16="http://schemas.microsoft.com/office/drawing/2014/main" id="{00000000-0008-0000-0000-00001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0" name="Text Box 27">
          <a:extLst>
            <a:ext uri="{FF2B5EF4-FFF2-40B4-BE49-F238E27FC236}">
              <a16:creationId xmlns:a16="http://schemas.microsoft.com/office/drawing/2014/main" id="{00000000-0008-0000-0000-00001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1" name="Text Box 28">
          <a:extLst>
            <a:ext uri="{FF2B5EF4-FFF2-40B4-BE49-F238E27FC236}">
              <a16:creationId xmlns:a16="http://schemas.microsoft.com/office/drawing/2014/main" id="{00000000-0008-0000-0000-00001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2" name="Text Box 29">
          <a:extLst>
            <a:ext uri="{FF2B5EF4-FFF2-40B4-BE49-F238E27FC236}">
              <a16:creationId xmlns:a16="http://schemas.microsoft.com/office/drawing/2014/main" id="{00000000-0008-0000-0000-00002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3" name="Text Box 14">
          <a:extLst>
            <a:ext uri="{FF2B5EF4-FFF2-40B4-BE49-F238E27FC236}">
              <a16:creationId xmlns:a16="http://schemas.microsoft.com/office/drawing/2014/main" id="{00000000-0008-0000-0000-00002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4" name="Text Box 15">
          <a:extLst>
            <a:ext uri="{FF2B5EF4-FFF2-40B4-BE49-F238E27FC236}">
              <a16:creationId xmlns:a16="http://schemas.microsoft.com/office/drawing/2014/main" id="{00000000-0008-0000-0000-00002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5" name="Text Box 16">
          <a:extLst>
            <a:ext uri="{FF2B5EF4-FFF2-40B4-BE49-F238E27FC236}">
              <a16:creationId xmlns:a16="http://schemas.microsoft.com/office/drawing/2014/main" id="{00000000-0008-0000-0000-00002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6" name="Text Box 17">
          <a:extLst>
            <a:ext uri="{FF2B5EF4-FFF2-40B4-BE49-F238E27FC236}">
              <a16:creationId xmlns:a16="http://schemas.microsoft.com/office/drawing/2014/main" id="{00000000-0008-0000-0000-00002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7" name="Text Box 18">
          <a:extLst>
            <a:ext uri="{FF2B5EF4-FFF2-40B4-BE49-F238E27FC236}">
              <a16:creationId xmlns:a16="http://schemas.microsoft.com/office/drawing/2014/main" id="{00000000-0008-0000-0000-00002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8" name="Text Box 19">
          <a:extLst>
            <a:ext uri="{FF2B5EF4-FFF2-40B4-BE49-F238E27FC236}">
              <a16:creationId xmlns:a16="http://schemas.microsoft.com/office/drawing/2014/main" id="{00000000-0008-0000-0000-00002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9" name="Text Box 20">
          <a:extLst>
            <a:ext uri="{FF2B5EF4-FFF2-40B4-BE49-F238E27FC236}">
              <a16:creationId xmlns:a16="http://schemas.microsoft.com/office/drawing/2014/main" id="{00000000-0008-0000-0000-00002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0" name="Text Box 21">
          <a:extLst>
            <a:ext uri="{FF2B5EF4-FFF2-40B4-BE49-F238E27FC236}">
              <a16:creationId xmlns:a16="http://schemas.microsoft.com/office/drawing/2014/main" id="{00000000-0008-0000-0000-00002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1" name="Text Box 14">
          <a:extLst>
            <a:ext uri="{FF2B5EF4-FFF2-40B4-BE49-F238E27FC236}">
              <a16:creationId xmlns:a16="http://schemas.microsoft.com/office/drawing/2014/main" id="{00000000-0008-0000-0000-00002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2" name="Text Box 15">
          <a:extLst>
            <a:ext uri="{FF2B5EF4-FFF2-40B4-BE49-F238E27FC236}">
              <a16:creationId xmlns:a16="http://schemas.microsoft.com/office/drawing/2014/main" id="{00000000-0008-0000-0000-00002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3" name="Text Box 16">
          <a:extLst>
            <a:ext uri="{FF2B5EF4-FFF2-40B4-BE49-F238E27FC236}">
              <a16:creationId xmlns:a16="http://schemas.microsoft.com/office/drawing/2014/main" id="{00000000-0008-0000-0000-00002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4" name="Text Box 17">
          <a:extLst>
            <a:ext uri="{FF2B5EF4-FFF2-40B4-BE49-F238E27FC236}">
              <a16:creationId xmlns:a16="http://schemas.microsoft.com/office/drawing/2014/main" id="{00000000-0008-0000-0000-00002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5" name="Text Box 18">
          <a:extLst>
            <a:ext uri="{FF2B5EF4-FFF2-40B4-BE49-F238E27FC236}">
              <a16:creationId xmlns:a16="http://schemas.microsoft.com/office/drawing/2014/main" id="{00000000-0008-0000-0000-00002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6" name="Text Box 19">
          <a:extLst>
            <a:ext uri="{FF2B5EF4-FFF2-40B4-BE49-F238E27FC236}">
              <a16:creationId xmlns:a16="http://schemas.microsoft.com/office/drawing/2014/main" id="{00000000-0008-0000-0000-00002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7" name="Text Box 20">
          <a:extLst>
            <a:ext uri="{FF2B5EF4-FFF2-40B4-BE49-F238E27FC236}">
              <a16:creationId xmlns:a16="http://schemas.microsoft.com/office/drawing/2014/main" id="{00000000-0008-0000-0000-00002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8" name="Text Box 21">
          <a:extLst>
            <a:ext uri="{FF2B5EF4-FFF2-40B4-BE49-F238E27FC236}">
              <a16:creationId xmlns:a16="http://schemas.microsoft.com/office/drawing/2014/main" id="{00000000-0008-0000-0000-00003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9" name="Text Box 22">
          <a:extLst>
            <a:ext uri="{FF2B5EF4-FFF2-40B4-BE49-F238E27FC236}">
              <a16:creationId xmlns:a16="http://schemas.microsoft.com/office/drawing/2014/main" id="{00000000-0008-0000-0000-00003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0" name="Text Box 23">
          <a:extLst>
            <a:ext uri="{FF2B5EF4-FFF2-40B4-BE49-F238E27FC236}">
              <a16:creationId xmlns:a16="http://schemas.microsoft.com/office/drawing/2014/main" id="{00000000-0008-0000-0000-00003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1" name="Text Box 24">
          <a:extLst>
            <a:ext uri="{FF2B5EF4-FFF2-40B4-BE49-F238E27FC236}">
              <a16:creationId xmlns:a16="http://schemas.microsoft.com/office/drawing/2014/main" id="{00000000-0008-0000-0000-00003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2" name="Text Box 25">
          <a:extLst>
            <a:ext uri="{FF2B5EF4-FFF2-40B4-BE49-F238E27FC236}">
              <a16:creationId xmlns:a16="http://schemas.microsoft.com/office/drawing/2014/main" id="{00000000-0008-0000-0000-00003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3" name="Text Box 26">
          <a:extLst>
            <a:ext uri="{FF2B5EF4-FFF2-40B4-BE49-F238E27FC236}">
              <a16:creationId xmlns:a16="http://schemas.microsoft.com/office/drawing/2014/main" id="{00000000-0008-0000-0000-00003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4" name="Text Box 27">
          <a:extLst>
            <a:ext uri="{FF2B5EF4-FFF2-40B4-BE49-F238E27FC236}">
              <a16:creationId xmlns:a16="http://schemas.microsoft.com/office/drawing/2014/main" id="{00000000-0008-0000-0000-00003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5" name="Text Box 28">
          <a:extLst>
            <a:ext uri="{FF2B5EF4-FFF2-40B4-BE49-F238E27FC236}">
              <a16:creationId xmlns:a16="http://schemas.microsoft.com/office/drawing/2014/main" id="{00000000-0008-0000-0000-00003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6" name="Text Box 29">
          <a:extLst>
            <a:ext uri="{FF2B5EF4-FFF2-40B4-BE49-F238E27FC236}">
              <a16:creationId xmlns:a16="http://schemas.microsoft.com/office/drawing/2014/main" id="{00000000-0008-0000-0000-00003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7" name="Text Box 14">
          <a:extLst>
            <a:ext uri="{FF2B5EF4-FFF2-40B4-BE49-F238E27FC236}">
              <a16:creationId xmlns:a16="http://schemas.microsoft.com/office/drawing/2014/main" id="{00000000-0008-0000-0000-00003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8" name="Text Box 15">
          <a:extLst>
            <a:ext uri="{FF2B5EF4-FFF2-40B4-BE49-F238E27FC236}">
              <a16:creationId xmlns:a16="http://schemas.microsoft.com/office/drawing/2014/main" id="{00000000-0008-0000-0000-00003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9" name="Text Box 16">
          <a:extLst>
            <a:ext uri="{FF2B5EF4-FFF2-40B4-BE49-F238E27FC236}">
              <a16:creationId xmlns:a16="http://schemas.microsoft.com/office/drawing/2014/main" id="{00000000-0008-0000-0000-00003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0" name="Text Box 17">
          <a:extLst>
            <a:ext uri="{FF2B5EF4-FFF2-40B4-BE49-F238E27FC236}">
              <a16:creationId xmlns:a16="http://schemas.microsoft.com/office/drawing/2014/main" id="{00000000-0008-0000-0000-00003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1" name="Text Box 18">
          <a:extLst>
            <a:ext uri="{FF2B5EF4-FFF2-40B4-BE49-F238E27FC236}">
              <a16:creationId xmlns:a16="http://schemas.microsoft.com/office/drawing/2014/main" id="{00000000-0008-0000-0000-00003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2" name="Text Box 19">
          <a:extLst>
            <a:ext uri="{FF2B5EF4-FFF2-40B4-BE49-F238E27FC236}">
              <a16:creationId xmlns:a16="http://schemas.microsoft.com/office/drawing/2014/main" id="{00000000-0008-0000-0000-00003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3" name="Text Box 20">
          <a:extLst>
            <a:ext uri="{FF2B5EF4-FFF2-40B4-BE49-F238E27FC236}">
              <a16:creationId xmlns:a16="http://schemas.microsoft.com/office/drawing/2014/main" id="{00000000-0008-0000-0000-00003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4" name="Text Box 21">
          <a:extLst>
            <a:ext uri="{FF2B5EF4-FFF2-40B4-BE49-F238E27FC236}">
              <a16:creationId xmlns:a16="http://schemas.microsoft.com/office/drawing/2014/main" id="{00000000-0008-0000-0000-00004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5" name="Text Box 14">
          <a:extLst>
            <a:ext uri="{FF2B5EF4-FFF2-40B4-BE49-F238E27FC236}">
              <a16:creationId xmlns:a16="http://schemas.microsoft.com/office/drawing/2014/main" id="{00000000-0008-0000-0000-00004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6" name="Text Box 15">
          <a:extLst>
            <a:ext uri="{FF2B5EF4-FFF2-40B4-BE49-F238E27FC236}">
              <a16:creationId xmlns:a16="http://schemas.microsoft.com/office/drawing/2014/main" id="{00000000-0008-0000-0000-00004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7" name="Text Box 16">
          <a:extLst>
            <a:ext uri="{FF2B5EF4-FFF2-40B4-BE49-F238E27FC236}">
              <a16:creationId xmlns:a16="http://schemas.microsoft.com/office/drawing/2014/main" id="{00000000-0008-0000-0000-00004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8" name="Text Box 17">
          <a:extLst>
            <a:ext uri="{FF2B5EF4-FFF2-40B4-BE49-F238E27FC236}">
              <a16:creationId xmlns:a16="http://schemas.microsoft.com/office/drawing/2014/main" id="{00000000-0008-0000-0000-00004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9" name="Text Box 18">
          <a:extLst>
            <a:ext uri="{FF2B5EF4-FFF2-40B4-BE49-F238E27FC236}">
              <a16:creationId xmlns:a16="http://schemas.microsoft.com/office/drawing/2014/main" id="{00000000-0008-0000-0000-00004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0" name="Text Box 19">
          <a:extLst>
            <a:ext uri="{FF2B5EF4-FFF2-40B4-BE49-F238E27FC236}">
              <a16:creationId xmlns:a16="http://schemas.microsoft.com/office/drawing/2014/main" id="{00000000-0008-0000-0000-00004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1" name="Text Box 20">
          <a:extLst>
            <a:ext uri="{FF2B5EF4-FFF2-40B4-BE49-F238E27FC236}">
              <a16:creationId xmlns:a16="http://schemas.microsoft.com/office/drawing/2014/main" id="{00000000-0008-0000-0000-00004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2" name="Text Box 21">
          <a:extLst>
            <a:ext uri="{FF2B5EF4-FFF2-40B4-BE49-F238E27FC236}">
              <a16:creationId xmlns:a16="http://schemas.microsoft.com/office/drawing/2014/main" id="{00000000-0008-0000-0000-00004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3" name="Text Box 22">
          <a:extLst>
            <a:ext uri="{FF2B5EF4-FFF2-40B4-BE49-F238E27FC236}">
              <a16:creationId xmlns:a16="http://schemas.microsoft.com/office/drawing/2014/main" id="{00000000-0008-0000-0000-00004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4" name="Text Box 23">
          <a:extLst>
            <a:ext uri="{FF2B5EF4-FFF2-40B4-BE49-F238E27FC236}">
              <a16:creationId xmlns:a16="http://schemas.microsoft.com/office/drawing/2014/main" id="{00000000-0008-0000-0000-00004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5" name="Text Box 24">
          <a:extLst>
            <a:ext uri="{FF2B5EF4-FFF2-40B4-BE49-F238E27FC236}">
              <a16:creationId xmlns:a16="http://schemas.microsoft.com/office/drawing/2014/main" id="{00000000-0008-0000-0000-00004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6" name="Text Box 25">
          <a:extLst>
            <a:ext uri="{FF2B5EF4-FFF2-40B4-BE49-F238E27FC236}">
              <a16:creationId xmlns:a16="http://schemas.microsoft.com/office/drawing/2014/main" id="{00000000-0008-0000-0000-00004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7" name="Text Box 26">
          <a:extLst>
            <a:ext uri="{FF2B5EF4-FFF2-40B4-BE49-F238E27FC236}">
              <a16:creationId xmlns:a16="http://schemas.microsoft.com/office/drawing/2014/main" id="{00000000-0008-0000-0000-00004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8" name="Text Box 27">
          <a:extLst>
            <a:ext uri="{FF2B5EF4-FFF2-40B4-BE49-F238E27FC236}">
              <a16:creationId xmlns:a16="http://schemas.microsoft.com/office/drawing/2014/main" id="{00000000-0008-0000-0000-00004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9" name="Text Box 28">
          <a:extLst>
            <a:ext uri="{FF2B5EF4-FFF2-40B4-BE49-F238E27FC236}">
              <a16:creationId xmlns:a16="http://schemas.microsoft.com/office/drawing/2014/main" id="{00000000-0008-0000-0000-00004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0" name="Text Box 29">
          <a:extLst>
            <a:ext uri="{FF2B5EF4-FFF2-40B4-BE49-F238E27FC236}">
              <a16:creationId xmlns:a16="http://schemas.microsoft.com/office/drawing/2014/main" id="{00000000-0008-0000-0000-00005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1" name="Text Box 14">
          <a:extLst>
            <a:ext uri="{FF2B5EF4-FFF2-40B4-BE49-F238E27FC236}">
              <a16:creationId xmlns:a16="http://schemas.microsoft.com/office/drawing/2014/main" id="{00000000-0008-0000-0000-00005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2" name="Text Box 15">
          <a:extLst>
            <a:ext uri="{FF2B5EF4-FFF2-40B4-BE49-F238E27FC236}">
              <a16:creationId xmlns:a16="http://schemas.microsoft.com/office/drawing/2014/main" id="{00000000-0008-0000-0000-00005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3" name="Text Box 16">
          <a:extLst>
            <a:ext uri="{FF2B5EF4-FFF2-40B4-BE49-F238E27FC236}">
              <a16:creationId xmlns:a16="http://schemas.microsoft.com/office/drawing/2014/main" id="{00000000-0008-0000-0000-00005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4" name="Text Box 17">
          <a:extLst>
            <a:ext uri="{FF2B5EF4-FFF2-40B4-BE49-F238E27FC236}">
              <a16:creationId xmlns:a16="http://schemas.microsoft.com/office/drawing/2014/main" id="{00000000-0008-0000-0000-00005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5" name="Text Box 18">
          <a:extLst>
            <a:ext uri="{FF2B5EF4-FFF2-40B4-BE49-F238E27FC236}">
              <a16:creationId xmlns:a16="http://schemas.microsoft.com/office/drawing/2014/main" id="{00000000-0008-0000-0000-00005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6" name="Text Box 19">
          <a:extLst>
            <a:ext uri="{FF2B5EF4-FFF2-40B4-BE49-F238E27FC236}">
              <a16:creationId xmlns:a16="http://schemas.microsoft.com/office/drawing/2014/main" id="{00000000-0008-0000-0000-00005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7" name="Text Box 20">
          <a:extLst>
            <a:ext uri="{FF2B5EF4-FFF2-40B4-BE49-F238E27FC236}">
              <a16:creationId xmlns:a16="http://schemas.microsoft.com/office/drawing/2014/main" id="{00000000-0008-0000-0000-00005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8" name="Text Box 21">
          <a:extLst>
            <a:ext uri="{FF2B5EF4-FFF2-40B4-BE49-F238E27FC236}">
              <a16:creationId xmlns:a16="http://schemas.microsoft.com/office/drawing/2014/main" id="{00000000-0008-0000-0000-00005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9" name="Text Box 14">
          <a:extLst>
            <a:ext uri="{FF2B5EF4-FFF2-40B4-BE49-F238E27FC236}">
              <a16:creationId xmlns:a16="http://schemas.microsoft.com/office/drawing/2014/main" id="{00000000-0008-0000-0000-00005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0" name="Text Box 15">
          <a:extLst>
            <a:ext uri="{FF2B5EF4-FFF2-40B4-BE49-F238E27FC236}">
              <a16:creationId xmlns:a16="http://schemas.microsoft.com/office/drawing/2014/main" id="{00000000-0008-0000-0000-00005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1" name="Text Box 16">
          <a:extLst>
            <a:ext uri="{FF2B5EF4-FFF2-40B4-BE49-F238E27FC236}">
              <a16:creationId xmlns:a16="http://schemas.microsoft.com/office/drawing/2014/main" id="{00000000-0008-0000-0000-00005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2" name="Text Box 17">
          <a:extLst>
            <a:ext uri="{FF2B5EF4-FFF2-40B4-BE49-F238E27FC236}">
              <a16:creationId xmlns:a16="http://schemas.microsoft.com/office/drawing/2014/main" id="{00000000-0008-0000-0000-00005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3" name="Text Box 18">
          <a:extLst>
            <a:ext uri="{FF2B5EF4-FFF2-40B4-BE49-F238E27FC236}">
              <a16:creationId xmlns:a16="http://schemas.microsoft.com/office/drawing/2014/main" id="{00000000-0008-0000-0000-00005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4" name="Text Box 19">
          <a:extLst>
            <a:ext uri="{FF2B5EF4-FFF2-40B4-BE49-F238E27FC236}">
              <a16:creationId xmlns:a16="http://schemas.microsoft.com/office/drawing/2014/main" id="{00000000-0008-0000-0000-00005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5" name="Text Box 20">
          <a:extLst>
            <a:ext uri="{FF2B5EF4-FFF2-40B4-BE49-F238E27FC236}">
              <a16:creationId xmlns:a16="http://schemas.microsoft.com/office/drawing/2014/main" id="{00000000-0008-0000-0000-00005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6" name="Text Box 21">
          <a:extLst>
            <a:ext uri="{FF2B5EF4-FFF2-40B4-BE49-F238E27FC236}">
              <a16:creationId xmlns:a16="http://schemas.microsoft.com/office/drawing/2014/main" id="{00000000-0008-0000-0000-00006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7" name="Text Box 22">
          <a:extLst>
            <a:ext uri="{FF2B5EF4-FFF2-40B4-BE49-F238E27FC236}">
              <a16:creationId xmlns:a16="http://schemas.microsoft.com/office/drawing/2014/main" id="{00000000-0008-0000-0000-00006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8" name="Text Box 23">
          <a:extLst>
            <a:ext uri="{FF2B5EF4-FFF2-40B4-BE49-F238E27FC236}">
              <a16:creationId xmlns:a16="http://schemas.microsoft.com/office/drawing/2014/main" id="{00000000-0008-0000-0000-00006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9" name="Text Box 24">
          <a:extLst>
            <a:ext uri="{FF2B5EF4-FFF2-40B4-BE49-F238E27FC236}">
              <a16:creationId xmlns:a16="http://schemas.microsoft.com/office/drawing/2014/main" id="{00000000-0008-0000-0000-00006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0" name="Text Box 25">
          <a:extLst>
            <a:ext uri="{FF2B5EF4-FFF2-40B4-BE49-F238E27FC236}">
              <a16:creationId xmlns:a16="http://schemas.microsoft.com/office/drawing/2014/main" id="{00000000-0008-0000-0000-00006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1" name="Text Box 26">
          <a:extLst>
            <a:ext uri="{FF2B5EF4-FFF2-40B4-BE49-F238E27FC236}">
              <a16:creationId xmlns:a16="http://schemas.microsoft.com/office/drawing/2014/main" id="{00000000-0008-0000-0000-00006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2" name="Text Box 27">
          <a:extLst>
            <a:ext uri="{FF2B5EF4-FFF2-40B4-BE49-F238E27FC236}">
              <a16:creationId xmlns:a16="http://schemas.microsoft.com/office/drawing/2014/main" id="{00000000-0008-0000-0000-00006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3" name="Text Box 28">
          <a:extLst>
            <a:ext uri="{FF2B5EF4-FFF2-40B4-BE49-F238E27FC236}">
              <a16:creationId xmlns:a16="http://schemas.microsoft.com/office/drawing/2014/main" id="{00000000-0008-0000-0000-00006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4" name="Text Box 29">
          <a:extLst>
            <a:ext uri="{FF2B5EF4-FFF2-40B4-BE49-F238E27FC236}">
              <a16:creationId xmlns:a16="http://schemas.microsoft.com/office/drawing/2014/main" id="{00000000-0008-0000-0000-00006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5" name="Text Box 14">
          <a:extLst>
            <a:ext uri="{FF2B5EF4-FFF2-40B4-BE49-F238E27FC236}">
              <a16:creationId xmlns:a16="http://schemas.microsoft.com/office/drawing/2014/main" id="{00000000-0008-0000-0000-00006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6" name="Text Box 15">
          <a:extLst>
            <a:ext uri="{FF2B5EF4-FFF2-40B4-BE49-F238E27FC236}">
              <a16:creationId xmlns:a16="http://schemas.microsoft.com/office/drawing/2014/main" id="{00000000-0008-0000-0000-00006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7" name="Text Box 16">
          <a:extLst>
            <a:ext uri="{FF2B5EF4-FFF2-40B4-BE49-F238E27FC236}">
              <a16:creationId xmlns:a16="http://schemas.microsoft.com/office/drawing/2014/main" id="{00000000-0008-0000-0000-00006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8" name="Text Box 17">
          <a:extLst>
            <a:ext uri="{FF2B5EF4-FFF2-40B4-BE49-F238E27FC236}">
              <a16:creationId xmlns:a16="http://schemas.microsoft.com/office/drawing/2014/main" id="{00000000-0008-0000-0000-00006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9" name="Text Box 18">
          <a:extLst>
            <a:ext uri="{FF2B5EF4-FFF2-40B4-BE49-F238E27FC236}">
              <a16:creationId xmlns:a16="http://schemas.microsoft.com/office/drawing/2014/main" id="{00000000-0008-0000-0000-00006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0" name="Text Box 19">
          <a:extLst>
            <a:ext uri="{FF2B5EF4-FFF2-40B4-BE49-F238E27FC236}">
              <a16:creationId xmlns:a16="http://schemas.microsoft.com/office/drawing/2014/main" id="{00000000-0008-0000-0000-00006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1" name="Text Box 20">
          <a:extLst>
            <a:ext uri="{FF2B5EF4-FFF2-40B4-BE49-F238E27FC236}">
              <a16:creationId xmlns:a16="http://schemas.microsoft.com/office/drawing/2014/main" id="{00000000-0008-0000-0000-00006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2" name="Text Box 21">
          <a:extLst>
            <a:ext uri="{FF2B5EF4-FFF2-40B4-BE49-F238E27FC236}">
              <a16:creationId xmlns:a16="http://schemas.microsoft.com/office/drawing/2014/main" id="{00000000-0008-0000-0000-00007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3" name="Text Box 14">
          <a:extLst>
            <a:ext uri="{FF2B5EF4-FFF2-40B4-BE49-F238E27FC236}">
              <a16:creationId xmlns:a16="http://schemas.microsoft.com/office/drawing/2014/main" id="{00000000-0008-0000-0000-00007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4" name="Text Box 15">
          <a:extLst>
            <a:ext uri="{FF2B5EF4-FFF2-40B4-BE49-F238E27FC236}">
              <a16:creationId xmlns:a16="http://schemas.microsoft.com/office/drawing/2014/main" id="{00000000-0008-0000-0000-00007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5" name="Text Box 16">
          <a:extLst>
            <a:ext uri="{FF2B5EF4-FFF2-40B4-BE49-F238E27FC236}">
              <a16:creationId xmlns:a16="http://schemas.microsoft.com/office/drawing/2014/main" id="{00000000-0008-0000-0000-00007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6" name="Text Box 17">
          <a:extLst>
            <a:ext uri="{FF2B5EF4-FFF2-40B4-BE49-F238E27FC236}">
              <a16:creationId xmlns:a16="http://schemas.microsoft.com/office/drawing/2014/main" id="{00000000-0008-0000-0000-00007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7" name="Text Box 18">
          <a:extLst>
            <a:ext uri="{FF2B5EF4-FFF2-40B4-BE49-F238E27FC236}">
              <a16:creationId xmlns:a16="http://schemas.microsoft.com/office/drawing/2014/main" id="{00000000-0008-0000-0000-00007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8" name="Text Box 19">
          <a:extLst>
            <a:ext uri="{FF2B5EF4-FFF2-40B4-BE49-F238E27FC236}">
              <a16:creationId xmlns:a16="http://schemas.microsoft.com/office/drawing/2014/main" id="{00000000-0008-0000-0000-00007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9" name="Text Box 20">
          <a:extLst>
            <a:ext uri="{FF2B5EF4-FFF2-40B4-BE49-F238E27FC236}">
              <a16:creationId xmlns:a16="http://schemas.microsoft.com/office/drawing/2014/main" id="{00000000-0008-0000-0000-00007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0" name="Text Box 21">
          <a:extLst>
            <a:ext uri="{FF2B5EF4-FFF2-40B4-BE49-F238E27FC236}">
              <a16:creationId xmlns:a16="http://schemas.microsoft.com/office/drawing/2014/main" id="{00000000-0008-0000-0000-00007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1" name="Text Box 22">
          <a:extLst>
            <a:ext uri="{FF2B5EF4-FFF2-40B4-BE49-F238E27FC236}">
              <a16:creationId xmlns:a16="http://schemas.microsoft.com/office/drawing/2014/main" id="{00000000-0008-0000-0000-00007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2" name="Text Box 23">
          <a:extLst>
            <a:ext uri="{FF2B5EF4-FFF2-40B4-BE49-F238E27FC236}">
              <a16:creationId xmlns:a16="http://schemas.microsoft.com/office/drawing/2014/main" id="{00000000-0008-0000-0000-00007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3" name="Text Box 24">
          <a:extLst>
            <a:ext uri="{FF2B5EF4-FFF2-40B4-BE49-F238E27FC236}">
              <a16:creationId xmlns:a16="http://schemas.microsoft.com/office/drawing/2014/main" id="{00000000-0008-0000-0000-00007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4" name="Text Box 25">
          <a:extLst>
            <a:ext uri="{FF2B5EF4-FFF2-40B4-BE49-F238E27FC236}">
              <a16:creationId xmlns:a16="http://schemas.microsoft.com/office/drawing/2014/main" id="{00000000-0008-0000-0000-00007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5" name="Text Box 26">
          <a:extLst>
            <a:ext uri="{FF2B5EF4-FFF2-40B4-BE49-F238E27FC236}">
              <a16:creationId xmlns:a16="http://schemas.microsoft.com/office/drawing/2014/main" id="{00000000-0008-0000-0000-00007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6" name="Text Box 27">
          <a:extLst>
            <a:ext uri="{FF2B5EF4-FFF2-40B4-BE49-F238E27FC236}">
              <a16:creationId xmlns:a16="http://schemas.microsoft.com/office/drawing/2014/main" id="{00000000-0008-0000-0000-00007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7" name="Text Box 28">
          <a:extLst>
            <a:ext uri="{FF2B5EF4-FFF2-40B4-BE49-F238E27FC236}">
              <a16:creationId xmlns:a16="http://schemas.microsoft.com/office/drawing/2014/main" id="{00000000-0008-0000-0000-00007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8" name="Text Box 29">
          <a:extLst>
            <a:ext uri="{FF2B5EF4-FFF2-40B4-BE49-F238E27FC236}">
              <a16:creationId xmlns:a16="http://schemas.microsoft.com/office/drawing/2014/main" id="{00000000-0008-0000-0000-00008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9" name="Text Box 14">
          <a:extLst>
            <a:ext uri="{FF2B5EF4-FFF2-40B4-BE49-F238E27FC236}">
              <a16:creationId xmlns:a16="http://schemas.microsoft.com/office/drawing/2014/main" id="{00000000-0008-0000-0000-00008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0" name="Text Box 15">
          <a:extLst>
            <a:ext uri="{FF2B5EF4-FFF2-40B4-BE49-F238E27FC236}">
              <a16:creationId xmlns:a16="http://schemas.microsoft.com/office/drawing/2014/main" id="{00000000-0008-0000-0000-00008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1" name="Text Box 16">
          <a:extLst>
            <a:ext uri="{FF2B5EF4-FFF2-40B4-BE49-F238E27FC236}">
              <a16:creationId xmlns:a16="http://schemas.microsoft.com/office/drawing/2014/main" id="{00000000-0008-0000-0000-00008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2" name="Text Box 17">
          <a:extLst>
            <a:ext uri="{FF2B5EF4-FFF2-40B4-BE49-F238E27FC236}">
              <a16:creationId xmlns:a16="http://schemas.microsoft.com/office/drawing/2014/main" id="{00000000-0008-0000-0000-00008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3" name="Text Box 18">
          <a:extLst>
            <a:ext uri="{FF2B5EF4-FFF2-40B4-BE49-F238E27FC236}">
              <a16:creationId xmlns:a16="http://schemas.microsoft.com/office/drawing/2014/main" id="{00000000-0008-0000-0000-00008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4" name="Text Box 19">
          <a:extLst>
            <a:ext uri="{FF2B5EF4-FFF2-40B4-BE49-F238E27FC236}">
              <a16:creationId xmlns:a16="http://schemas.microsoft.com/office/drawing/2014/main" id="{00000000-0008-0000-0000-00008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5" name="Text Box 20">
          <a:extLst>
            <a:ext uri="{FF2B5EF4-FFF2-40B4-BE49-F238E27FC236}">
              <a16:creationId xmlns:a16="http://schemas.microsoft.com/office/drawing/2014/main" id="{00000000-0008-0000-0000-00008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6" name="Text Box 21">
          <a:extLst>
            <a:ext uri="{FF2B5EF4-FFF2-40B4-BE49-F238E27FC236}">
              <a16:creationId xmlns:a16="http://schemas.microsoft.com/office/drawing/2014/main" id="{00000000-0008-0000-0000-00008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7" name="Text Box 14">
          <a:extLst>
            <a:ext uri="{FF2B5EF4-FFF2-40B4-BE49-F238E27FC236}">
              <a16:creationId xmlns:a16="http://schemas.microsoft.com/office/drawing/2014/main" id="{00000000-0008-0000-0000-00008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8" name="Text Box 15">
          <a:extLst>
            <a:ext uri="{FF2B5EF4-FFF2-40B4-BE49-F238E27FC236}">
              <a16:creationId xmlns:a16="http://schemas.microsoft.com/office/drawing/2014/main" id="{00000000-0008-0000-0000-00008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9" name="Text Box 16">
          <a:extLst>
            <a:ext uri="{FF2B5EF4-FFF2-40B4-BE49-F238E27FC236}">
              <a16:creationId xmlns:a16="http://schemas.microsoft.com/office/drawing/2014/main" id="{00000000-0008-0000-0000-00008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0" name="Text Box 17">
          <a:extLst>
            <a:ext uri="{FF2B5EF4-FFF2-40B4-BE49-F238E27FC236}">
              <a16:creationId xmlns:a16="http://schemas.microsoft.com/office/drawing/2014/main" id="{00000000-0008-0000-0000-00008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1" name="Text Box 18">
          <a:extLst>
            <a:ext uri="{FF2B5EF4-FFF2-40B4-BE49-F238E27FC236}">
              <a16:creationId xmlns:a16="http://schemas.microsoft.com/office/drawing/2014/main" id="{00000000-0008-0000-0000-00008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2" name="Text Box 19">
          <a:extLst>
            <a:ext uri="{FF2B5EF4-FFF2-40B4-BE49-F238E27FC236}">
              <a16:creationId xmlns:a16="http://schemas.microsoft.com/office/drawing/2014/main" id="{00000000-0008-0000-0000-00008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3" name="Text Box 20">
          <a:extLst>
            <a:ext uri="{FF2B5EF4-FFF2-40B4-BE49-F238E27FC236}">
              <a16:creationId xmlns:a16="http://schemas.microsoft.com/office/drawing/2014/main" id="{00000000-0008-0000-0000-00008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4" name="Text Box 21">
          <a:extLst>
            <a:ext uri="{FF2B5EF4-FFF2-40B4-BE49-F238E27FC236}">
              <a16:creationId xmlns:a16="http://schemas.microsoft.com/office/drawing/2014/main" id="{00000000-0008-0000-0000-00009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5" name="Text Box 22">
          <a:extLst>
            <a:ext uri="{FF2B5EF4-FFF2-40B4-BE49-F238E27FC236}">
              <a16:creationId xmlns:a16="http://schemas.microsoft.com/office/drawing/2014/main" id="{00000000-0008-0000-0000-00009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6" name="Text Box 23">
          <a:extLst>
            <a:ext uri="{FF2B5EF4-FFF2-40B4-BE49-F238E27FC236}">
              <a16:creationId xmlns:a16="http://schemas.microsoft.com/office/drawing/2014/main" id="{00000000-0008-0000-0000-00009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7" name="Text Box 24">
          <a:extLst>
            <a:ext uri="{FF2B5EF4-FFF2-40B4-BE49-F238E27FC236}">
              <a16:creationId xmlns:a16="http://schemas.microsoft.com/office/drawing/2014/main" id="{00000000-0008-0000-0000-00009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8" name="Text Box 25">
          <a:extLst>
            <a:ext uri="{FF2B5EF4-FFF2-40B4-BE49-F238E27FC236}">
              <a16:creationId xmlns:a16="http://schemas.microsoft.com/office/drawing/2014/main" id="{00000000-0008-0000-0000-00009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9" name="Text Box 26">
          <a:extLst>
            <a:ext uri="{FF2B5EF4-FFF2-40B4-BE49-F238E27FC236}">
              <a16:creationId xmlns:a16="http://schemas.microsoft.com/office/drawing/2014/main" id="{00000000-0008-0000-0000-00009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0" name="Text Box 27">
          <a:extLst>
            <a:ext uri="{FF2B5EF4-FFF2-40B4-BE49-F238E27FC236}">
              <a16:creationId xmlns:a16="http://schemas.microsoft.com/office/drawing/2014/main" id="{00000000-0008-0000-0000-00009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1" name="Text Box 28">
          <a:extLst>
            <a:ext uri="{FF2B5EF4-FFF2-40B4-BE49-F238E27FC236}">
              <a16:creationId xmlns:a16="http://schemas.microsoft.com/office/drawing/2014/main" id="{00000000-0008-0000-0000-00009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2" name="Text Box 29">
          <a:extLst>
            <a:ext uri="{FF2B5EF4-FFF2-40B4-BE49-F238E27FC236}">
              <a16:creationId xmlns:a16="http://schemas.microsoft.com/office/drawing/2014/main" id="{00000000-0008-0000-0000-00009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3" name="Text Box 14">
          <a:extLst>
            <a:ext uri="{FF2B5EF4-FFF2-40B4-BE49-F238E27FC236}">
              <a16:creationId xmlns:a16="http://schemas.microsoft.com/office/drawing/2014/main" id="{00000000-0008-0000-0000-00009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4" name="Text Box 15">
          <a:extLst>
            <a:ext uri="{FF2B5EF4-FFF2-40B4-BE49-F238E27FC236}">
              <a16:creationId xmlns:a16="http://schemas.microsoft.com/office/drawing/2014/main" id="{00000000-0008-0000-0000-00009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5" name="Text Box 16">
          <a:extLst>
            <a:ext uri="{FF2B5EF4-FFF2-40B4-BE49-F238E27FC236}">
              <a16:creationId xmlns:a16="http://schemas.microsoft.com/office/drawing/2014/main" id="{00000000-0008-0000-0000-00009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6" name="Text Box 17">
          <a:extLst>
            <a:ext uri="{FF2B5EF4-FFF2-40B4-BE49-F238E27FC236}">
              <a16:creationId xmlns:a16="http://schemas.microsoft.com/office/drawing/2014/main" id="{00000000-0008-0000-0000-00009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7" name="Text Box 18">
          <a:extLst>
            <a:ext uri="{FF2B5EF4-FFF2-40B4-BE49-F238E27FC236}">
              <a16:creationId xmlns:a16="http://schemas.microsoft.com/office/drawing/2014/main" id="{00000000-0008-0000-0000-00009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8" name="Text Box 19">
          <a:extLst>
            <a:ext uri="{FF2B5EF4-FFF2-40B4-BE49-F238E27FC236}">
              <a16:creationId xmlns:a16="http://schemas.microsoft.com/office/drawing/2014/main" id="{00000000-0008-0000-0000-00009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9" name="Text Box 20">
          <a:extLst>
            <a:ext uri="{FF2B5EF4-FFF2-40B4-BE49-F238E27FC236}">
              <a16:creationId xmlns:a16="http://schemas.microsoft.com/office/drawing/2014/main" id="{00000000-0008-0000-0000-00009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0" name="Text Box 21">
          <a:extLst>
            <a:ext uri="{FF2B5EF4-FFF2-40B4-BE49-F238E27FC236}">
              <a16:creationId xmlns:a16="http://schemas.microsoft.com/office/drawing/2014/main" id="{00000000-0008-0000-0000-0000A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1" name="Text Box 14">
          <a:extLst>
            <a:ext uri="{FF2B5EF4-FFF2-40B4-BE49-F238E27FC236}">
              <a16:creationId xmlns:a16="http://schemas.microsoft.com/office/drawing/2014/main" id="{00000000-0008-0000-0000-0000A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2" name="Text Box 15">
          <a:extLst>
            <a:ext uri="{FF2B5EF4-FFF2-40B4-BE49-F238E27FC236}">
              <a16:creationId xmlns:a16="http://schemas.microsoft.com/office/drawing/2014/main" id="{00000000-0008-0000-0000-0000A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3" name="Text Box 16">
          <a:extLst>
            <a:ext uri="{FF2B5EF4-FFF2-40B4-BE49-F238E27FC236}">
              <a16:creationId xmlns:a16="http://schemas.microsoft.com/office/drawing/2014/main" id="{00000000-0008-0000-0000-0000A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4" name="Text Box 17">
          <a:extLst>
            <a:ext uri="{FF2B5EF4-FFF2-40B4-BE49-F238E27FC236}">
              <a16:creationId xmlns:a16="http://schemas.microsoft.com/office/drawing/2014/main" id="{00000000-0008-0000-0000-0000A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5" name="Text Box 18">
          <a:extLst>
            <a:ext uri="{FF2B5EF4-FFF2-40B4-BE49-F238E27FC236}">
              <a16:creationId xmlns:a16="http://schemas.microsoft.com/office/drawing/2014/main" id="{00000000-0008-0000-0000-0000A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6" name="Text Box 19">
          <a:extLst>
            <a:ext uri="{FF2B5EF4-FFF2-40B4-BE49-F238E27FC236}">
              <a16:creationId xmlns:a16="http://schemas.microsoft.com/office/drawing/2014/main" id="{00000000-0008-0000-0000-0000A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7" name="Text Box 20">
          <a:extLst>
            <a:ext uri="{FF2B5EF4-FFF2-40B4-BE49-F238E27FC236}">
              <a16:creationId xmlns:a16="http://schemas.microsoft.com/office/drawing/2014/main" id="{00000000-0008-0000-0000-0000A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8" name="Text Box 21">
          <a:extLst>
            <a:ext uri="{FF2B5EF4-FFF2-40B4-BE49-F238E27FC236}">
              <a16:creationId xmlns:a16="http://schemas.microsoft.com/office/drawing/2014/main" id="{00000000-0008-0000-0000-0000A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9" name="Text Box 22">
          <a:extLst>
            <a:ext uri="{FF2B5EF4-FFF2-40B4-BE49-F238E27FC236}">
              <a16:creationId xmlns:a16="http://schemas.microsoft.com/office/drawing/2014/main" id="{00000000-0008-0000-0000-0000A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0" name="Text Box 23">
          <a:extLst>
            <a:ext uri="{FF2B5EF4-FFF2-40B4-BE49-F238E27FC236}">
              <a16:creationId xmlns:a16="http://schemas.microsoft.com/office/drawing/2014/main" id="{00000000-0008-0000-0000-0000A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1" name="Text Box 24">
          <a:extLst>
            <a:ext uri="{FF2B5EF4-FFF2-40B4-BE49-F238E27FC236}">
              <a16:creationId xmlns:a16="http://schemas.microsoft.com/office/drawing/2014/main" id="{00000000-0008-0000-0000-0000A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2" name="Text Box 25">
          <a:extLst>
            <a:ext uri="{FF2B5EF4-FFF2-40B4-BE49-F238E27FC236}">
              <a16:creationId xmlns:a16="http://schemas.microsoft.com/office/drawing/2014/main" id="{00000000-0008-0000-0000-0000A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3" name="Text Box 26">
          <a:extLst>
            <a:ext uri="{FF2B5EF4-FFF2-40B4-BE49-F238E27FC236}">
              <a16:creationId xmlns:a16="http://schemas.microsoft.com/office/drawing/2014/main" id="{00000000-0008-0000-0000-0000A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4" name="Text Box 27">
          <a:extLst>
            <a:ext uri="{FF2B5EF4-FFF2-40B4-BE49-F238E27FC236}">
              <a16:creationId xmlns:a16="http://schemas.microsoft.com/office/drawing/2014/main" id="{00000000-0008-0000-0000-0000A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5" name="Text Box 28">
          <a:extLst>
            <a:ext uri="{FF2B5EF4-FFF2-40B4-BE49-F238E27FC236}">
              <a16:creationId xmlns:a16="http://schemas.microsoft.com/office/drawing/2014/main" id="{00000000-0008-0000-0000-0000A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6" name="Text Box 29">
          <a:extLst>
            <a:ext uri="{FF2B5EF4-FFF2-40B4-BE49-F238E27FC236}">
              <a16:creationId xmlns:a16="http://schemas.microsoft.com/office/drawing/2014/main" id="{00000000-0008-0000-0000-0000B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7" name="Text Box 14">
          <a:extLst>
            <a:ext uri="{FF2B5EF4-FFF2-40B4-BE49-F238E27FC236}">
              <a16:creationId xmlns:a16="http://schemas.microsoft.com/office/drawing/2014/main" id="{00000000-0008-0000-0000-0000B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8" name="Text Box 15">
          <a:extLst>
            <a:ext uri="{FF2B5EF4-FFF2-40B4-BE49-F238E27FC236}">
              <a16:creationId xmlns:a16="http://schemas.microsoft.com/office/drawing/2014/main" id="{00000000-0008-0000-0000-0000B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9" name="Text Box 16">
          <a:extLst>
            <a:ext uri="{FF2B5EF4-FFF2-40B4-BE49-F238E27FC236}">
              <a16:creationId xmlns:a16="http://schemas.microsoft.com/office/drawing/2014/main" id="{00000000-0008-0000-0000-0000B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0" name="Text Box 17">
          <a:extLst>
            <a:ext uri="{FF2B5EF4-FFF2-40B4-BE49-F238E27FC236}">
              <a16:creationId xmlns:a16="http://schemas.microsoft.com/office/drawing/2014/main" id="{00000000-0008-0000-0000-0000B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1" name="Text Box 18">
          <a:extLst>
            <a:ext uri="{FF2B5EF4-FFF2-40B4-BE49-F238E27FC236}">
              <a16:creationId xmlns:a16="http://schemas.microsoft.com/office/drawing/2014/main" id="{00000000-0008-0000-0000-0000B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2" name="Text Box 19">
          <a:extLst>
            <a:ext uri="{FF2B5EF4-FFF2-40B4-BE49-F238E27FC236}">
              <a16:creationId xmlns:a16="http://schemas.microsoft.com/office/drawing/2014/main" id="{00000000-0008-0000-0000-0000B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3" name="Text Box 20">
          <a:extLst>
            <a:ext uri="{FF2B5EF4-FFF2-40B4-BE49-F238E27FC236}">
              <a16:creationId xmlns:a16="http://schemas.microsoft.com/office/drawing/2014/main" id="{00000000-0008-0000-0000-0000B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4" name="Text Box 21">
          <a:extLst>
            <a:ext uri="{FF2B5EF4-FFF2-40B4-BE49-F238E27FC236}">
              <a16:creationId xmlns:a16="http://schemas.microsoft.com/office/drawing/2014/main" id="{00000000-0008-0000-0000-0000B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5" name="Text Box 14">
          <a:extLst>
            <a:ext uri="{FF2B5EF4-FFF2-40B4-BE49-F238E27FC236}">
              <a16:creationId xmlns:a16="http://schemas.microsoft.com/office/drawing/2014/main" id="{00000000-0008-0000-0000-0000B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6" name="Text Box 15">
          <a:extLst>
            <a:ext uri="{FF2B5EF4-FFF2-40B4-BE49-F238E27FC236}">
              <a16:creationId xmlns:a16="http://schemas.microsoft.com/office/drawing/2014/main" id="{00000000-0008-0000-0000-0000B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7" name="Text Box 16">
          <a:extLst>
            <a:ext uri="{FF2B5EF4-FFF2-40B4-BE49-F238E27FC236}">
              <a16:creationId xmlns:a16="http://schemas.microsoft.com/office/drawing/2014/main" id="{00000000-0008-0000-0000-0000B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8" name="Text Box 17">
          <a:extLst>
            <a:ext uri="{FF2B5EF4-FFF2-40B4-BE49-F238E27FC236}">
              <a16:creationId xmlns:a16="http://schemas.microsoft.com/office/drawing/2014/main" id="{00000000-0008-0000-0000-0000B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9" name="Text Box 18">
          <a:extLst>
            <a:ext uri="{FF2B5EF4-FFF2-40B4-BE49-F238E27FC236}">
              <a16:creationId xmlns:a16="http://schemas.microsoft.com/office/drawing/2014/main" id="{00000000-0008-0000-0000-0000B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0" name="Text Box 19">
          <a:extLst>
            <a:ext uri="{FF2B5EF4-FFF2-40B4-BE49-F238E27FC236}">
              <a16:creationId xmlns:a16="http://schemas.microsoft.com/office/drawing/2014/main" id="{00000000-0008-0000-0000-0000B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1" name="Text Box 20">
          <a:extLst>
            <a:ext uri="{FF2B5EF4-FFF2-40B4-BE49-F238E27FC236}">
              <a16:creationId xmlns:a16="http://schemas.microsoft.com/office/drawing/2014/main" id="{00000000-0008-0000-0000-0000B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2" name="Text Box 21">
          <a:extLst>
            <a:ext uri="{FF2B5EF4-FFF2-40B4-BE49-F238E27FC236}">
              <a16:creationId xmlns:a16="http://schemas.microsoft.com/office/drawing/2014/main" id="{00000000-0008-0000-0000-0000C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3" name="Text Box 22">
          <a:extLst>
            <a:ext uri="{FF2B5EF4-FFF2-40B4-BE49-F238E27FC236}">
              <a16:creationId xmlns:a16="http://schemas.microsoft.com/office/drawing/2014/main" id="{00000000-0008-0000-0000-0000C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4" name="Text Box 23">
          <a:extLst>
            <a:ext uri="{FF2B5EF4-FFF2-40B4-BE49-F238E27FC236}">
              <a16:creationId xmlns:a16="http://schemas.microsoft.com/office/drawing/2014/main" id="{00000000-0008-0000-0000-0000C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5" name="Text Box 24">
          <a:extLst>
            <a:ext uri="{FF2B5EF4-FFF2-40B4-BE49-F238E27FC236}">
              <a16:creationId xmlns:a16="http://schemas.microsoft.com/office/drawing/2014/main" id="{00000000-0008-0000-0000-0000C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6" name="Text Box 25">
          <a:extLst>
            <a:ext uri="{FF2B5EF4-FFF2-40B4-BE49-F238E27FC236}">
              <a16:creationId xmlns:a16="http://schemas.microsoft.com/office/drawing/2014/main" id="{00000000-0008-0000-0000-0000C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7" name="Text Box 26">
          <a:extLst>
            <a:ext uri="{FF2B5EF4-FFF2-40B4-BE49-F238E27FC236}">
              <a16:creationId xmlns:a16="http://schemas.microsoft.com/office/drawing/2014/main" id="{00000000-0008-0000-0000-0000C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8" name="Text Box 27">
          <a:extLst>
            <a:ext uri="{FF2B5EF4-FFF2-40B4-BE49-F238E27FC236}">
              <a16:creationId xmlns:a16="http://schemas.microsoft.com/office/drawing/2014/main" id="{00000000-0008-0000-0000-0000C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9" name="Text Box 28">
          <a:extLst>
            <a:ext uri="{FF2B5EF4-FFF2-40B4-BE49-F238E27FC236}">
              <a16:creationId xmlns:a16="http://schemas.microsoft.com/office/drawing/2014/main" id="{00000000-0008-0000-0000-0000C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0" name="Text Box 29">
          <a:extLst>
            <a:ext uri="{FF2B5EF4-FFF2-40B4-BE49-F238E27FC236}">
              <a16:creationId xmlns:a16="http://schemas.microsoft.com/office/drawing/2014/main" id="{00000000-0008-0000-0000-0000C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1" name="Text Box 14">
          <a:extLst>
            <a:ext uri="{FF2B5EF4-FFF2-40B4-BE49-F238E27FC236}">
              <a16:creationId xmlns:a16="http://schemas.microsoft.com/office/drawing/2014/main" id="{00000000-0008-0000-0000-0000C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2" name="Text Box 15">
          <a:extLst>
            <a:ext uri="{FF2B5EF4-FFF2-40B4-BE49-F238E27FC236}">
              <a16:creationId xmlns:a16="http://schemas.microsoft.com/office/drawing/2014/main" id="{00000000-0008-0000-0000-0000C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3" name="Text Box 16">
          <a:extLst>
            <a:ext uri="{FF2B5EF4-FFF2-40B4-BE49-F238E27FC236}">
              <a16:creationId xmlns:a16="http://schemas.microsoft.com/office/drawing/2014/main" id="{00000000-0008-0000-0000-0000C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4" name="Text Box 17">
          <a:extLst>
            <a:ext uri="{FF2B5EF4-FFF2-40B4-BE49-F238E27FC236}">
              <a16:creationId xmlns:a16="http://schemas.microsoft.com/office/drawing/2014/main" id="{00000000-0008-0000-0000-0000C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5" name="Text Box 18">
          <a:extLst>
            <a:ext uri="{FF2B5EF4-FFF2-40B4-BE49-F238E27FC236}">
              <a16:creationId xmlns:a16="http://schemas.microsoft.com/office/drawing/2014/main" id="{00000000-0008-0000-0000-0000C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6" name="Text Box 19">
          <a:extLst>
            <a:ext uri="{FF2B5EF4-FFF2-40B4-BE49-F238E27FC236}">
              <a16:creationId xmlns:a16="http://schemas.microsoft.com/office/drawing/2014/main" id="{00000000-0008-0000-0000-0000C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7" name="Text Box 20">
          <a:extLst>
            <a:ext uri="{FF2B5EF4-FFF2-40B4-BE49-F238E27FC236}">
              <a16:creationId xmlns:a16="http://schemas.microsoft.com/office/drawing/2014/main" id="{00000000-0008-0000-0000-0000C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8" name="Text Box 21">
          <a:extLst>
            <a:ext uri="{FF2B5EF4-FFF2-40B4-BE49-F238E27FC236}">
              <a16:creationId xmlns:a16="http://schemas.microsoft.com/office/drawing/2014/main" id="{00000000-0008-0000-0000-0000D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9" name="Text Box 14">
          <a:extLst>
            <a:ext uri="{FF2B5EF4-FFF2-40B4-BE49-F238E27FC236}">
              <a16:creationId xmlns:a16="http://schemas.microsoft.com/office/drawing/2014/main" id="{00000000-0008-0000-0000-0000D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0" name="Text Box 15">
          <a:extLst>
            <a:ext uri="{FF2B5EF4-FFF2-40B4-BE49-F238E27FC236}">
              <a16:creationId xmlns:a16="http://schemas.microsoft.com/office/drawing/2014/main" id="{00000000-0008-0000-0000-0000D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1" name="Text Box 16">
          <a:extLst>
            <a:ext uri="{FF2B5EF4-FFF2-40B4-BE49-F238E27FC236}">
              <a16:creationId xmlns:a16="http://schemas.microsoft.com/office/drawing/2014/main" id="{00000000-0008-0000-0000-0000D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2" name="Text Box 17">
          <a:extLst>
            <a:ext uri="{FF2B5EF4-FFF2-40B4-BE49-F238E27FC236}">
              <a16:creationId xmlns:a16="http://schemas.microsoft.com/office/drawing/2014/main" id="{00000000-0008-0000-0000-0000D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3" name="Text Box 18">
          <a:extLst>
            <a:ext uri="{FF2B5EF4-FFF2-40B4-BE49-F238E27FC236}">
              <a16:creationId xmlns:a16="http://schemas.microsoft.com/office/drawing/2014/main" id="{00000000-0008-0000-0000-0000D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4" name="Text Box 19">
          <a:extLst>
            <a:ext uri="{FF2B5EF4-FFF2-40B4-BE49-F238E27FC236}">
              <a16:creationId xmlns:a16="http://schemas.microsoft.com/office/drawing/2014/main" id="{00000000-0008-0000-0000-0000D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5" name="Text Box 20">
          <a:extLst>
            <a:ext uri="{FF2B5EF4-FFF2-40B4-BE49-F238E27FC236}">
              <a16:creationId xmlns:a16="http://schemas.microsoft.com/office/drawing/2014/main" id="{00000000-0008-0000-0000-0000D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6" name="Text Box 21">
          <a:extLst>
            <a:ext uri="{FF2B5EF4-FFF2-40B4-BE49-F238E27FC236}">
              <a16:creationId xmlns:a16="http://schemas.microsoft.com/office/drawing/2014/main" id="{00000000-0008-0000-0000-0000D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7" name="Text Box 22">
          <a:extLst>
            <a:ext uri="{FF2B5EF4-FFF2-40B4-BE49-F238E27FC236}">
              <a16:creationId xmlns:a16="http://schemas.microsoft.com/office/drawing/2014/main" id="{00000000-0008-0000-0000-0000D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8" name="Text Box 23">
          <a:extLst>
            <a:ext uri="{FF2B5EF4-FFF2-40B4-BE49-F238E27FC236}">
              <a16:creationId xmlns:a16="http://schemas.microsoft.com/office/drawing/2014/main" id="{00000000-0008-0000-0000-0000D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9" name="Text Box 24">
          <a:extLst>
            <a:ext uri="{FF2B5EF4-FFF2-40B4-BE49-F238E27FC236}">
              <a16:creationId xmlns:a16="http://schemas.microsoft.com/office/drawing/2014/main" id="{00000000-0008-0000-0000-0000D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0" name="Text Box 25">
          <a:extLst>
            <a:ext uri="{FF2B5EF4-FFF2-40B4-BE49-F238E27FC236}">
              <a16:creationId xmlns:a16="http://schemas.microsoft.com/office/drawing/2014/main" id="{00000000-0008-0000-0000-0000D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1" name="Text Box 26">
          <a:extLst>
            <a:ext uri="{FF2B5EF4-FFF2-40B4-BE49-F238E27FC236}">
              <a16:creationId xmlns:a16="http://schemas.microsoft.com/office/drawing/2014/main" id="{00000000-0008-0000-0000-0000D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2" name="Text Box 27">
          <a:extLst>
            <a:ext uri="{FF2B5EF4-FFF2-40B4-BE49-F238E27FC236}">
              <a16:creationId xmlns:a16="http://schemas.microsoft.com/office/drawing/2014/main" id="{00000000-0008-0000-0000-0000D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3" name="Text Box 28">
          <a:extLst>
            <a:ext uri="{FF2B5EF4-FFF2-40B4-BE49-F238E27FC236}">
              <a16:creationId xmlns:a16="http://schemas.microsoft.com/office/drawing/2014/main" id="{00000000-0008-0000-0000-0000D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4" name="Text Box 29">
          <a:extLst>
            <a:ext uri="{FF2B5EF4-FFF2-40B4-BE49-F238E27FC236}">
              <a16:creationId xmlns:a16="http://schemas.microsoft.com/office/drawing/2014/main" id="{00000000-0008-0000-0000-0000E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5" name="Text Box 14">
          <a:extLst>
            <a:ext uri="{FF2B5EF4-FFF2-40B4-BE49-F238E27FC236}">
              <a16:creationId xmlns:a16="http://schemas.microsoft.com/office/drawing/2014/main" id="{00000000-0008-0000-0000-0000E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6" name="Text Box 15">
          <a:extLst>
            <a:ext uri="{FF2B5EF4-FFF2-40B4-BE49-F238E27FC236}">
              <a16:creationId xmlns:a16="http://schemas.microsoft.com/office/drawing/2014/main" id="{00000000-0008-0000-0000-0000E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7" name="Text Box 16">
          <a:extLst>
            <a:ext uri="{FF2B5EF4-FFF2-40B4-BE49-F238E27FC236}">
              <a16:creationId xmlns:a16="http://schemas.microsoft.com/office/drawing/2014/main" id="{00000000-0008-0000-0000-0000E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8" name="Text Box 17">
          <a:extLst>
            <a:ext uri="{FF2B5EF4-FFF2-40B4-BE49-F238E27FC236}">
              <a16:creationId xmlns:a16="http://schemas.microsoft.com/office/drawing/2014/main" id="{00000000-0008-0000-0000-0000E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9" name="Text Box 18">
          <a:extLst>
            <a:ext uri="{FF2B5EF4-FFF2-40B4-BE49-F238E27FC236}">
              <a16:creationId xmlns:a16="http://schemas.microsoft.com/office/drawing/2014/main" id="{00000000-0008-0000-0000-0000E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0" name="Text Box 19">
          <a:extLst>
            <a:ext uri="{FF2B5EF4-FFF2-40B4-BE49-F238E27FC236}">
              <a16:creationId xmlns:a16="http://schemas.microsoft.com/office/drawing/2014/main" id="{00000000-0008-0000-0000-0000E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1" name="Text Box 20">
          <a:extLst>
            <a:ext uri="{FF2B5EF4-FFF2-40B4-BE49-F238E27FC236}">
              <a16:creationId xmlns:a16="http://schemas.microsoft.com/office/drawing/2014/main" id="{00000000-0008-0000-0000-0000E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2" name="Text Box 21">
          <a:extLst>
            <a:ext uri="{FF2B5EF4-FFF2-40B4-BE49-F238E27FC236}">
              <a16:creationId xmlns:a16="http://schemas.microsoft.com/office/drawing/2014/main" id="{00000000-0008-0000-0000-0000E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3" name="Text Box 14">
          <a:extLst>
            <a:ext uri="{FF2B5EF4-FFF2-40B4-BE49-F238E27FC236}">
              <a16:creationId xmlns:a16="http://schemas.microsoft.com/office/drawing/2014/main" id="{00000000-0008-0000-0000-0000E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4" name="Text Box 15">
          <a:extLst>
            <a:ext uri="{FF2B5EF4-FFF2-40B4-BE49-F238E27FC236}">
              <a16:creationId xmlns:a16="http://schemas.microsoft.com/office/drawing/2014/main" id="{00000000-0008-0000-0000-0000E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5" name="Text Box 16">
          <a:extLst>
            <a:ext uri="{FF2B5EF4-FFF2-40B4-BE49-F238E27FC236}">
              <a16:creationId xmlns:a16="http://schemas.microsoft.com/office/drawing/2014/main" id="{00000000-0008-0000-0000-0000E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6" name="Text Box 17">
          <a:extLst>
            <a:ext uri="{FF2B5EF4-FFF2-40B4-BE49-F238E27FC236}">
              <a16:creationId xmlns:a16="http://schemas.microsoft.com/office/drawing/2014/main" id="{00000000-0008-0000-0000-0000E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7" name="Text Box 18">
          <a:extLst>
            <a:ext uri="{FF2B5EF4-FFF2-40B4-BE49-F238E27FC236}">
              <a16:creationId xmlns:a16="http://schemas.microsoft.com/office/drawing/2014/main" id="{00000000-0008-0000-0000-0000E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8" name="Text Box 19">
          <a:extLst>
            <a:ext uri="{FF2B5EF4-FFF2-40B4-BE49-F238E27FC236}">
              <a16:creationId xmlns:a16="http://schemas.microsoft.com/office/drawing/2014/main" id="{00000000-0008-0000-0000-0000E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9" name="Text Box 20">
          <a:extLst>
            <a:ext uri="{FF2B5EF4-FFF2-40B4-BE49-F238E27FC236}">
              <a16:creationId xmlns:a16="http://schemas.microsoft.com/office/drawing/2014/main" id="{00000000-0008-0000-0000-0000E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0" name="Text Box 21">
          <a:extLst>
            <a:ext uri="{FF2B5EF4-FFF2-40B4-BE49-F238E27FC236}">
              <a16:creationId xmlns:a16="http://schemas.microsoft.com/office/drawing/2014/main" id="{00000000-0008-0000-0000-0000F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1" name="Text Box 22">
          <a:extLst>
            <a:ext uri="{FF2B5EF4-FFF2-40B4-BE49-F238E27FC236}">
              <a16:creationId xmlns:a16="http://schemas.microsoft.com/office/drawing/2014/main" id="{00000000-0008-0000-0000-0000F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2" name="Text Box 23">
          <a:extLst>
            <a:ext uri="{FF2B5EF4-FFF2-40B4-BE49-F238E27FC236}">
              <a16:creationId xmlns:a16="http://schemas.microsoft.com/office/drawing/2014/main" id="{00000000-0008-0000-0000-0000F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3" name="Text Box 24">
          <a:extLst>
            <a:ext uri="{FF2B5EF4-FFF2-40B4-BE49-F238E27FC236}">
              <a16:creationId xmlns:a16="http://schemas.microsoft.com/office/drawing/2014/main" id="{00000000-0008-0000-0000-0000F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4" name="Text Box 25">
          <a:extLst>
            <a:ext uri="{FF2B5EF4-FFF2-40B4-BE49-F238E27FC236}">
              <a16:creationId xmlns:a16="http://schemas.microsoft.com/office/drawing/2014/main" id="{00000000-0008-0000-0000-0000F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5" name="Text Box 26">
          <a:extLst>
            <a:ext uri="{FF2B5EF4-FFF2-40B4-BE49-F238E27FC236}">
              <a16:creationId xmlns:a16="http://schemas.microsoft.com/office/drawing/2014/main" id="{00000000-0008-0000-0000-0000F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6" name="Text Box 27">
          <a:extLst>
            <a:ext uri="{FF2B5EF4-FFF2-40B4-BE49-F238E27FC236}">
              <a16:creationId xmlns:a16="http://schemas.microsoft.com/office/drawing/2014/main" id="{00000000-0008-0000-0000-0000F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7" name="Text Box 28">
          <a:extLst>
            <a:ext uri="{FF2B5EF4-FFF2-40B4-BE49-F238E27FC236}">
              <a16:creationId xmlns:a16="http://schemas.microsoft.com/office/drawing/2014/main" id="{00000000-0008-0000-0000-0000F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8" name="Text Box 29">
          <a:extLst>
            <a:ext uri="{FF2B5EF4-FFF2-40B4-BE49-F238E27FC236}">
              <a16:creationId xmlns:a16="http://schemas.microsoft.com/office/drawing/2014/main" id="{00000000-0008-0000-0000-0000F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9" name="Text Box 14">
          <a:extLst>
            <a:ext uri="{FF2B5EF4-FFF2-40B4-BE49-F238E27FC236}">
              <a16:creationId xmlns:a16="http://schemas.microsoft.com/office/drawing/2014/main" id="{00000000-0008-0000-0000-0000F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0" name="Text Box 15">
          <a:extLst>
            <a:ext uri="{FF2B5EF4-FFF2-40B4-BE49-F238E27FC236}">
              <a16:creationId xmlns:a16="http://schemas.microsoft.com/office/drawing/2014/main" id="{00000000-0008-0000-0000-0000F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1" name="Text Box 16">
          <a:extLst>
            <a:ext uri="{FF2B5EF4-FFF2-40B4-BE49-F238E27FC236}">
              <a16:creationId xmlns:a16="http://schemas.microsoft.com/office/drawing/2014/main" id="{00000000-0008-0000-0000-0000F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2" name="Text Box 17">
          <a:extLst>
            <a:ext uri="{FF2B5EF4-FFF2-40B4-BE49-F238E27FC236}">
              <a16:creationId xmlns:a16="http://schemas.microsoft.com/office/drawing/2014/main" id="{00000000-0008-0000-0000-0000F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3" name="Text Box 18">
          <a:extLst>
            <a:ext uri="{FF2B5EF4-FFF2-40B4-BE49-F238E27FC236}">
              <a16:creationId xmlns:a16="http://schemas.microsoft.com/office/drawing/2014/main" id="{00000000-0008-0000-0000-0000F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4" name="Text Box 19">
          <a:extLst>
            <a:ext uri="{FF2B5EF4-FFF2-40B4-BE49-F238E27FC236}">
              <a16:creationId xmlns:a16="http://schemas.microsoft.com/office/drawing/2014/main" id="{00000000-0008-0000-0000-0000F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5" name="Text Box 20">
          <a:extLst>
            <a:ext uri="{FF2B5EF4-FFF2-40B4-BE49-F238E27FC236}">
              <a16:creationId xmlns:a16="http://schemas.microsoft.com/office/drawing/2014/main" id="{00000000-0008-0000-0000-0000F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6" name="Text Box 21">
          <a:extLst>
            <a:ext uri="{FF2B5EF4-FFF2-40B4-BE49-F238E27FC236}">
              <a16:creationId xmlns:a16="http://schemas.microsoft.com/office/drawing/2014/main" id="{00000000-0008-0000-0000-00000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7" name="Text Box 14">
          <a:extLst>
            <a:ext uri="{FF2B5EF4-FFF2-40B4-BE49-F238E27FC236}">
              <a16:creationId xmlns:a16="http://schemas.microsoft.com/office/drawing/2014/main" id="{00000000-0008-0000-0000-00000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8" name="Text Box 15">
          <a:extLst>
            <a:ext uri="{FF2B5EF4-FFF2-40B4-BE49-F238E27FC236}">
              <a16:creationId xmlns:a16="http://schemas.microsoft.com/office/drawing/2014/main" id="{00000000-0008-0000-0000-00000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9" name="Text Box 16">
          <a:extLst>
            <a:ext uri="{FF2B5EF4-FFF2-40B4-BE49-F238E27FC236}">
              <a16:creationId xmlns:a16="http://schemas.microsoft.com/office/drawing/2014/main" id="{00000000-0008-0000-0000-00000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0" name="Text Box 17">
          <a:extLst>
            <a:ext uri="{FF2B5EF4-FFF2-40B4-BE49-F238E27FC236}">
              <a16:creationId xmlns:a16="http://schemas.microsoft.com/office/drawing/2014/main" id="{00000000-0008-0000-0000-00000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1" name="Text Box 18">
          <a:extLst>
            <a:ext uri="{FF2B5EF4-FFF2-40B4-BE49-F238E27FC236}">
              <a16:creationId xmlns:a16="http://schemas.microsoft.com/office/drawing/2014/main" id="{00000000-0008-0000-0000-00000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2" name="Text Box 19">
          <a:extLst>
            <a:ext uri="{FF2B5EF4-FFF2-40B4-BE49-F238E27FC236}">
              <a16:creationId xmlns:a16="http://schemas.microsoft.com/office/drawing/2014/main" id="{00000000-0008-0000-0000-00000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3" name="Text Box 20">
          <a:extLst>
            <a:ext uri="{FF2B5EF4-FFF2-40B4-BE49-F238E27FC236}">
              <a16:creationId xmlns:a16="http://schemas.microsoft.com/office/drawing/2014/main" id="{00000000-0008-0000-0000-00000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4" name="Text Box 21">
          <a:extLst>
            <a:ext uri="{FF2B5EF4-FFF2-40B4-BE49-F238E27FC236}">
              <a16:creationId xmlns:a16="http://schemas.microsoft.com/office/drawing/2014/main" id="{00000000-0008-0000-0000-00000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5" name="Text Box 22">
          <a:extLst>
            <a:ext uri="{FF2B5EF4-FFF2-40B4-BE49-F238E27FC236}">
              <a16:creationId xmlns:a16="http://schemas.microsoft.com/office/drawing/2014/main" id="{00000000-0008-0000-0000-00000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6" name="Text Box 23">
          <a:extLst>
            <a:ext uri="{FF2B5EF4-FFF2-40B4-BE49-F238E27FC236}">
              <a16:creationId xmlns:a16="http://schemas.microsoft.com/office/drawing/2014/main" id="{00000000-0008-0000-0000-00000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7" name="Text Box 24">
          <a:extLst>
            <a:ext uri="{FF2B5EF4-FFF2-40B4-BE49-F238E27FC236}">
              <a16:creationId xmlns:a16="http://schemas.microsoft.com/office/drawing/2014/main" id="{00000000-0008-0000-0000-00000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8" name="Text Box 25">
          <a:extLst>
            <a:ext uri="{FF2B5EF4-FFF2-40B4-BE49-F238E27FC236}">
              <a16:creationId xmlns:a16="http://schemas.microsoft.com/office/drawing/2014/main" id="{00000000-0008-0000-0000-00000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9" name="Text Box 26">
          <a:extLst>
            <a:ext uri="{FF2B5EF4-FFF2-40B4-BE49-F238E27FC236}">
              <a16:creationId xmlns:a16="http://schemas.microsoft.com/office/drawing/2014/main" id="{00000000-0008-0000-0000-00000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0" name="Text Box 27">
          <a:extLst>
            <a:ext uri="{FF2B5EF4-FFF2-40B4-BE49-F238E27FC236}">
              <a16:creationId xmlns:a16="http://schemas.microsoft.com/office/drawing/2014/main" id="{00000000-0008-0000-0000-00000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1" name="Text Box 28">
          <a:extLst>
            <a:ext uri="{FF2B5EF4-FFF2-40B4-BE49-F238E27FC236}">
              <a16:creationId xmlns:a16="http://schemas.microsoft.com/office/drawing/2014/main" id="{00000000-0008-0000-0000-00000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2" name="Text Box 29">
          <a:extLst>
            <a:ext uri="{FF2B5EF4-FFF2-40B4-BE49-F238E27FC236}">
              <a16:creationId xmlns:a16="http://schemas.microsoft.com/office/drawing/2014/main" id="{00000000-0008-0000-0000-00001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3" name="Text Box 14">
          <a:extLst>
            <a:ext uri="{FF2B5EF4-FFF2-40B4-BE49-F238E27FC236}">
              <a16:creationId xmlns:a16="http://schemas.microsoft.com/office/drawing/2014/main" id="{00000000-0008-0000-0000-00001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4" name="Text Box 15">
          <a:extLst>
            <a:ext uri="{FF2B5EF4-FFF2-40B4-BE49-F238E27FC236}">
              <a16:creationId xmlns:a16="http://schemas.microsoft.com/office/drawing/2014/main" id="{00000000-0008-0000-0000-00001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5" name="Text Box 16">
          <a:extLst>
            <a:ext uri="{FF2B5EF4-FFF2-40B4-BE49-F238E27FC236}">
              <a16:creationId xmlns:a16="http://schemas.microsoft.com/office/drawing/2014/main" id="{00000000-0008-0000-0000-00001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6" name="Text Box 17">
          <a:extLst>
            <a:ext uri="{FF2B5EF4-FFF2-40B4-BE49-F238E27FC236}">
              <a16:creationId xmlns:a16="http://schemas.microsoft.com/office/drawing/2014/main" id="{00000000-0008-0000-0000-00001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7" name="Text Box 18">
          <a:extLst>
            <a:ext uri="{FF2B5EF4-FFF2-40B4-BE49-F238E27FC236}">
              <a16:creationId xmlns:a16="http://schemas.microsoft.com/office/drawing/2014/main" id="{00000000-0008-0000-0000-00001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8" name="Text Box 19">
          <a:extLst>
            <a:ext uri="{FF2B5EF4-FFF2-40B4-BE49-F238E27FC236}">
              <a16:creationId xmlns:a16="http://schemas.microsoft.com/office/drawing/2014/main" id="{00000000-0008-0000-0000-00001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9" name="Text Box 20">
          <a:extLst>
            <a:ext uri="{FF2B5EF4-FFF2-40B4-BE49-F238E27FC236}">
              <a16:creationId xmlns:a16="http://schemas.microsoft.com/office/drawing/2014/main" id="{00000000-0008-0000-0000-00001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0" name="Text Box 21">
          <a:extLst>
            <a:ext uri="{FF2B5EF4-FFF2-40B4-BE49-F238E27FC236}">
              <a16:creationId xmlns:a16="http://schemas.microsoft.com/office/drawing/2014/main" id="{00000000-0008-0000-0000-00001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1" name="Text Box 14">
          <a:extLst>
            <a:ext uri="{FF2B5EF4-FFF2-40B4-BE49-F238E27FC236}">
              <a16:creationId xmlns:a16="http://schemas.microsoft.com/office/drawing/2014/main" id="{00000000-0008-0000-0000-00001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2" name="Text Box 15">
          <a:extLst>
            <a:ext uri="{FF2B5EF4-FFF2-40B4-BE49-F238E27FC236}">
              <a16:creationId xmlns:a16="http://schemas.microsoft.com/office/drawing/2014/main" id="{00000000-0008-0000-0000-00001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3" name="Text Box 16">
          <a:extLst>
            <a:ext uri="{FF2B5EF4-FFF2-40B4-BE49-F238E27FC236}">
              <a16:creationId xmlns:a16="http://schemas.microsoft.com/office/drawing/2014/main" id="{00000000-0008-0000-0000-00001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4" name="Text Box 17">
          <a:extLst>
            <a:ext uri="{FF2B5EF4-FFF2-40B4-BE49-F238E27FC236}">
              <a16:creationId xmlns:a16="http://schemas.microsoft.com/office/drawing/2014/main" id="{00000000-0008-0000-0000-00001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5" name="Text Box 18">
          <a:extLst>
            <a:ext uri="{FF2B5EF4-FFF2-40B4-BE49-F238E27FC236}">
              <a16:creationId xmlns:a16="http://schemas.microsoft.com/office/drawing/2014/main" id="{00000000-0008-0000-0000-00001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6" name="Text Box 19">
          <a:extLst>
            <a:ext uri="{FF2B5EF4-FFF2-40B4-BE49-F238E27FC236}">
              <a16:creationId xmlns:a16="http://schemas.microsoft.com/office/drawing/2014/main" id="{00000000-0008-0000-0000-00001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7" name="Text Box 20">
          <a:extLst>
            <a:ext uri="{FF2B5EF4-FFF2-40B4-BE49-F238E27FC236}">
              <a16:creationId xmlns:a16="http://schemas.microsoft.com/office/drawing/2014/main" id="{00000000-0008-0000-0000-00001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8" name="Text Box 21">
          <a:extLst>
            <a:ext uri="{FF2B5EF4-FFF2-40B4-BE49-F238E27FC236}">
              <a16:creationId xmlns:a16="http://schemas.microsoft.com/office/drawing/2014/main" id="{00000000-0008-0000-0000-00002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9" name="Text Box 22">
          <a:extLst>
            <a:ext uri="{FF2B5EF4-FFF2-40B4-BE49-F238E27FC236}">
              <a16:creationId xmlns:a16="http://schemas.microsoft.com/office/drawing/2014/main" id="{00000000-0008-0000-0000-00002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0" name="Text Box 23">
          <a:extLst>
            <a:ext uri="{FF2B5EF4-FFF2-40B4-BE49-F238E27FC236}">
              <a16:creationId xmlns:a16="http://schemas.microsoft.com/office/drawing/2014/main" id="{00000000-0008-0000-0000-00002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1" name="Text Box 24">
          <a:extLst>
            <a:ext uri="{FF2B5EF4-FFF2-40B4-BE49-F238E27FC236}">
              <a16:creationId xmlns:a16="http://schemas.microsoft.com/office/drawing/2014/main" id="{00000000-0008-0000-0000-00002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2" name="Text Box 25">
          <a:extLst>
            <a:ext uri="{FF2B5EF4-FFF2-40B4-BE49-F238E27FC236}">
              <a16:creationId xmlns:a16="http://schemas.microsoft.com/office/drawing/2014/main" id="{00000000-0008-0000-0000-00002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3" name="Text Box 26">
          <a:extLst>
            <a:ext uri="{FF2B5EF4-FFF2-40B4-BE49-F238E27FC236}">
              <a16:creationId xmlns:a16="http://schemas.microsoft.com/office/drawing/2014/main" id="{00000000-0008-0000-0000-00002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4" name="Text Box 27">
          <a:extLst>
            <a:ext uri="{FF2B5EF4-FFF2-40B4-BE49-F238E27FC236}">
              <a16:creationId xmlns:a16="http://schemas.microsoft.com/office/drawing/2014/main" id="{00000000-0008-0000-0000-00002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5" name="Text Box 28">
          <a:extLst>
            <a:ext uri="{FF2B5EF4-FFF2-40B4-BE49-F238E27FC236}">
              <a16:creationId xmlns:a16="http://schemas.microsoft.com/office/drawing/2014/main" id="{00000000-0008-0000-0000-00002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6" name="Text Box 29">
          <a:extLst>
            <a:ext uri="{FF2B5EF4-FFF2-40B4-BE49-F238E27FC236}">
              <a16:creationId xmlns:a16="http://schemas.microsoft.com/office/drawing/2014/main" id="{00000000-0008-0000-0000-00002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7" name="Text Box 14">
          <a:extLst>
            <a:ext uri="{FF2B5EF4-FFF2-40B4-BE49-F238E27FC236}">
              <a16:creationId xmlns:a16="http://schemas.microsoft.com/office/drawing/2014/main" id="{00000000-0008-0000-0000-00002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8" name="Text Box 15">
          <a:extLst>
            <a:ext uri="{FF2B5EF4-FFF2-40B4-BE49-F238E27FC236}">
              <a16:creationId xmlns:a16="http://schemas.microsoft.com/office/drawing/2014/main" id="{00000000-0008-0000-0000-00002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9" name="Text Box 16">
          <a:extLst>
            <a:ext uri="{FF2B5EF4-FFF2-40B4-BE49-F238E27FC236}">
              <a16:creationId xmlns:a16="http://schemas.microsoft.com/office/drawing/2014/main" id="{00000000-0008-0000-0000-00002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0" name="Text Box 17">
          <a:extLst>
            <a:ext uri="{FF2B5EF4-FFF2-40B4-BE49-F238E27FC236}">
              <a16:creationId xmlns:a16="http://schemas.microsoft.com/office/drawing/2014/main" id="{00000000-0008-0000-0000-00002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1" name="Text Box 18">
          <a:extLst>
            <a:ext uri="{FF2B5EF4-FFF2-40B4-BE49-F238E27FC236}">
              <a16:creationId xmlns:a16="http://schemas.microsoft.com/office/drawing/2014/main" id="{00000000-0008-0000-0000-00002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2" name="Text Box 19">
          <a:extLst>
            <a:ext uri="{FF2B5EF4-FFF2-40B4-BE49-F238E27FC236}">
              <a16:creationId xmlns:a16="http://schemas.microsoft.com/office/drawing/2014/main" id="{00000000-0008-0000-0000-00002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3" name="Text Box 20">
          <a:extLst>
            <a:ext uri="{FF2B5EF4-FFF2-40B4-BE49-F238E27FC236}">
              <a16:creationId xmlns:a16="http://schemas.microsoft.com/office/drawing/2014/main" id="{00000000-0008-0000-0000-00002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4" name="Text Box 21">
          <a:extLst>
            <a:ext uri="{FF2B5EF4-FFF2-40B4-BE49-F238E27FC236}">
              <a16:creationId xmlns:a16="http://schemas.microsoft.com/office/drawing/2014/main" id="{00000000-0008-0000-0000-00003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5" name="Text Box 14">
          <a:extLst>
            <a:ext uri="{FF2B5EF4-FFF2-40B4-BE49-F238E27FC236}">
              <a16:creationId xmlns:a16="http://schemas.microsoft.com/office/drawing/2014/main" id="{00000000-0008-0000-0000-00003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6" name="Text Box 15">
          <a:extLst>
            <a:ext uri="{FF2B5EF4-FFF2-40B4-BE49-F238E27FC236}">
              <a16:creationId xmlns:a16="http://schemas.microsoft.com/office/drawing/2014/main" id="{00000000-0008-0000-0000-00003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7" name="Text Box 16">
          <a:extLst>
            <a:ext uri="{FF2B5EF4-FFF2-40B4-BE49-F238E27FC236}">
              <a16:creationId xmlns:a16="http://schemas.microsoft.com/office/drawing/2014/main" id="{00000000-0008-0000-0000-00003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8" name="Text Box 17">
          <a:extLst>
            <a:ext uri="{FF2B5EF4-FFF2-40B4-BE49-F238E27FC236}">
              <a16:creationId xmlns:a16="http://schemas.microsoft.com/office/drawing/2014/main" id="{00000000-0008-0000-0000-00003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9" name="Text Box 18">
          <a:extLst>
            <a:ext uri="{FF2B5EF4-FFF2-40B4-BE49-F238E27FC236}">
              <a16:creationId xmlns:a16="http://schemas.microsoft.com/office/drawing/2014/main" id="{00000000-0008-0000-0000-00003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0" name="Text Box 19">
          <a:extLst>
            <a:ext uri="{FF2B5EF4-FFF2-40B4-BE49-F238E27FC236}">
              <a16:creationId xmlns:a16="http://schemas.microsoft.com/office/drawing/2014/main" id="{00000000-0008-0000-0000-00003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1" name="Text Box 20">
          <a:extLst>
            <a:ext uri="{FF2B5EF4-FFF2-40B4-BE49-F238E27FC236}">
              <a16:creationId xmlns:a16="http://schemas.microsoft.com/office/drawing/2014/main" id="{00000000-0008-0000-0000-00003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2" name="Text Box 21">
          <a:extLst>
            <a:ext uri="{FF2B5EF4-FFF2-40B4-BE49-F238E27FC236}">
              <a16:creationId xmlns:a16="http://schemas.microsoft.com/office/drawing/2014/main" id="{00000000-0008-0000-0000-00003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3" name="TextBox 3">
          <a:extLst>
            <a:ext uri="{FF2B5EF4-FFF2-40B4-BE49-F238E27FC236}">
              <a16:creationId xmlns:a16="http://schemas.microsoft.com/office/drawing/2014/main" id="{00000000-0008-0000-0000-000039100000}"/>
            </a:ext>
          </a:extLst>
        </xdr:cNvPr>
        <xdr:cNvSpPr txBox="1">
          <a:spLocks noChangeArrowheads="1"/>
        </xdr:cNvSpPr>
      </xdr:nvSpPr>
      <xdr:spPr bwMode="auto">
        <a:xfrm>
          <a:off x="2022475" y="103695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4" name="TextBox 3">
          <a:extLst>
            <a:ext uri="{FF2B5EF4-FFF2-40B4-BE49-F238E27FC236}">
              <a16:creationId xmlns:a16="http://schemas.microsoft.com/office/drawing/2014/main" id="{00000000-0008-0000-0000-00003A100000}"/>
            </a:ext>
          </a:extLst>
        </xdr:cNvPr>
        <xdr:cNvSpPr txBox="1">
          <a:spLocks noChangeArrowheads="1"/>
        </xdr:cNvSpPr>
      </xdr:nvSpPr>
      <xdr:spPr bwMode="auto">
        <a:xfrm>
          <a:off x="2022475" y="103695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5" name="TextBox 3">
          <a:extLst>
            <a:ext uri="{FF2B5EF4-FFF2-40B4-BE49-F238E27FC236}">
              <a16:creationId xmlns:a16="http://schemas.microsoft.com/office/drawing/2014/main" id="{00000000-0008-0000-0000-00003B100000}"/>
            </a:ext>
          </a:extLst>
        </xdr:cNvPr>
        <xdr:cNvSpPr txBox="1">
          <a:spLocks noChangeArrowheads="1"/>
        </xdr:cNvSpPr>
      </xdr:nvSpPr>
      <xdr:spPr bwMode="auto">
        <a:xfrm>
          <a:off x="2022475" y="103695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206373</xdr:rowOff>
    </xdr:to>
    <xdr:sp macro="" textlink="">
      <xdr:nvSpPr>
        <xdr:cNvPr id="4156" name="TextBox 3">
          <a:extLst>
            <a:ext uri="{FF2B5EF4-FFF2-40B4-BE49-F238E27FC236}">
              <a16:creationId xmlns:a16="http://schemas.microsoft.com/office/drawing/2014/main" id="{00000000-0008-0000-0000-00003C100000}"/>
            </a:ext>
          </a:extLst>
        </xdr:cNvPr>
        <xdr:cNvSpPr txBox="1">
          <a:spLocks noChangeArrowheads="1"/>
        </xdr:cNvSpPr>
      </xdr:nvSpPr>
      <xdr:spPr bwMode="auto">
        <a:xfrm>
          <a:off x="2022475" y="10369550"/>
          <a:ext cx="0" cy="365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7" name="TextBox 3">
          <a:extLst>
            <a:ext uri="{FF2B5EF4-FFF2-40B4-BE49-F238E27FC236}">
              <a16:creationId xmlns:a16="http://schemas.microsoft.com/office/drawing/2014/main" id="{00000000-0008-0000-0000-00003D100000}"/>
            </a:ext>
          </a:extLst>
        </xdr:cNvPr>
        <xdr:cNvSpPr txBox="1">
          <a:spLocks noChangeArrowheads="1"/>
        </xdr:cNvSpPr>
      </xdr:nvSpPr>
      <xdr:spPr bwMode="auto">
        <a:xfrm>
          <a:off x="2022475" y="103695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8" name="TextBox 3">
          <a:extLst>
            <a:ext uri="{FF2B5EF4-FFF2-40B4-BE49-F238E27FC236}">
              <a16:creationId xmlns:a16="http://schemas.microsoft.com/office/drawing/2014/main" id="{00000000-0008-0000-0000-00003E100000}"/>
            </a:ext>
          </a:extLst>
        </xdr:cNvPr>
        <xdr:cNvSpPr txBox="1">
          <a:spLocks noChangeArrowheads="1"/>
        </xdr:cNvSpPr>
      </xdr:nvSpPr>
      <xdr:spPr bwMode="auto">
        <a:xfrm>
          <a:off x="2022475" y="103695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9" name="TextBox 3">
          <a:extLst>
            <a:ext uri="{FF2B5EF4-FFF2-40B4-BE49-F238E27FC236}">
              <a16:creationId xmlns:a16="http://schemas.microsoft.com/office/drawing/2014/main" id="{00000000-0008-0000-0000-00003F100000}"/>
            </a:ext>
          </a:extLst>
        </xdr:cNvPr>
        <xdr:cNvSpPr txBox="1">
          <a:spLocks noChangeArrowheads="1"/>
        </xdr:cNvSpPr>
      </xdr:nvSpPr>
      <xdr:spPr bwMode="auto">
        <a:xfrm>
          <a:off x="2022475" y="103695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60" name="TextBox 3">
          <a:extLst>
            <a:ext uri="{FF2B5EF4-FFF2-40B4-BE49-F238E27FC236}">
              <a16:creationId xmlns:a16="http://schemas.microsoft.com/office/drawing/2014/main" id="{00000000-0008-0000-0000-000040100000}"/>
            </a:ext>
          </a:extLst>
        </xdr:cNvPr>
        <xdr:cNvSpPr txBox="1">
          <a:spLocks noChangeArrowheads="1"/>
        </xdr:cNvSpPr>
      </xdr:nvSpPr>
      <xdr:spPr bwMode="auto">
        <a:xfrm>
          <a:off x="2022475" y="103695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61" name="TextBox 3">
          <a:extLst>
            <a:ext uri="{FF2B5EF4-FFF2-40B4-BE49-F238E27FC236}">
              <a16:creationId xmlns:a16="http://schemas.microsoft.com/office/drawing/2014/main" id="{00000000-0008-0000-0000-000041100000}"/>
            </a:ext>
          </a:extLst>
        </xdr:cNvPr>
        <xdr:cNvSpPr txBox="1">
          <a:spLocks noChangeArrowheads="1"/>
        </xdr:cNvSpPr>
      </xdr:nvSpPr>
      <xdr:spPr bwMode="auto">
        <a:xfrm>
          <a:off x="2022475" y="103695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146049</xdr:rowOff>
    </xdr:to>
    <xdr:sp macro="" textlink="">
      <xdr:nvSpPr>
        <xdr:cNvPr id="4162" name="TextBox 3">
          <a:extLst>
            <a:ext uri="{FF2B5EF4-FFF2-40B4-BE49-F238E27FC236}">
              <a16:creationId xmlns:a16="http://schemas.microsoft.com/office/drawing/2014/main" id="{00000000-0008-0000-0000-000042100000}"/>
            </a:ext>
          </a:extLst>
        </xdr:cNvPr>
        <xdr:cNvSpPr txBox="1">
          <a:spLocks noChangeArrowheads="1"/>
        </xdr:cNvSpPr>
      </xdr:nvSpPr>
      <xdr:spPr bwMode="auto">
        <a:xfrm>
          <a:off x="2022475" y="10871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3" name="TextBox 3">
          <a:extLst>
            <a:ext uri="{FF2B5EF4-FFF2-40B4-BE49-F238E27FC236}">
              <a16:creationId xmlns:a16="http://schemas.microsoft.com/office/drawing/2014/main" id="{00000000-0008-0000-0000-000043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146049</xdr:rowOff>
    </xdr:to>
    <xdr:sp macro="" textlink="">
      <xdr:nvSpPr>
        <xdr:cNvPr id="4164" name="TextBox 3">
          <a:extLst>
            <a:ext uri="{FF2B5EF4-FFF2-40B4-BE49-F238E27FC236}">
              <a16:creationId xmlns:a16="http://schemas.microsoft.com/office/drawing/2014/main" id="{00000000-0008-0000-0000-000044100000}"/>
            </a:ext>
          </a:extLst>
        </xdr:cNvPr>
        <xdr:cNvSpPr txBox="1">
          <a:spLocks noChangeArrowheads="1"/>
        </xdr:cNvSpPr>
      </xdr:nvSpPr>
      <xdr:spPr bwMode="auto">
        <a:xfrm>
          <a:off x="2022475" y="10871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5" name="TextBox 3">
          <a:extLst>
            <a:ext uri="{FF2B5EF4-FFF2-40B4-BE49-F238E27FC236}">
              <a16:creationId xmlns:a16="http://schemas.microsoft.com/office/drawing/2014/main" id="{00000000-0008-0000-0000-000045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206374</xdr:rowOff>
    </xdr:to>
    <xdr:sp macro="" textlink="">
      <xdr:nvSpPr>
        <xdr:cNvPr id="4166" name="TextBox 3">
          <a:extLst>
            <a:ext uri="{FF2B5EF4-FFF2-40B4-BE49-F238E27FC236}">
              <a16:creationId xmlns:a16="http://schemas.microsoft.com/office/drawing/2014/main" id="{00000000-0008-0000-0000-000046100000}"/>
            </a:ext>
          </a:extLst>
        </xdr:cNvPr>
        <xdr:cNvSpPr txBox="1">
          <a:spLocks noChangeArrowheads="1"/>
        </xdr:cNvSpPr>
      </xdr:nvSpPr>
      <xdr:spPr bwMode="auto">
        <a:xfrm>
          <a:off x="2022475" y="10871200"/>
          <a:ext cx="0" cy="20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67" name="TextBox 3">
          <a:extLst>
            <a:ext uri="{FF2B5EF4-FFF2-40B4-BE49-F238E27FC236}">
              <a16:creationId xmlns:a16="http://schemas.microsoft.com/office/drawing/2014/main" id="{00000000-0008-0000-0000-000047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8" name="TextBox 3">
          <a:extLst>
            <a:ext uri="{FF2B5EF4-FFF2-40B4-BE49-F238E27FC236}">
              <a16:creationId xmlns:a16="http://schemas.microsoft.com/office/drawing/2014/main" id="{00000000-0008-0000-0000-000048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69" name="TextBox 3">
          <a:extLst>
            <a:ext uri="{FF2B5EF4-FFF2-40B4-BE49-F238E27FC236}">
              <a16:creationId xmlns:a16="http://schemas.microsoft.com/office/drawing/2014/main" id="{00000000-0008-0000-0000-000049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70" name="TextBox 3">
          <a:extLst>
            <a:ext uri="{FF2B5EF4-FFF2-40B4-BE49-F238E27FC236}">
              <a16:creationId xmlns:a16="http://schemas.microsoft.com/office/drawing/2014/main" id="{00000000-0008-0000-0000-00004A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263524</xdr:rowOff>
    </xdr:to>
    <xdr:sp macro="" textlink="">
      <xdr:nvSpPr>
        <xdr:cNvPr id="4171" name="TextBox 3">
          <a:extLst>
            <a:ext uri="{FF2B5EF4-FFF2-40B4-BE49-F238E27FC236}">
              <a16:creationId xmlns:a16="http://schemas.microsoft.com/office/drawing/2014/main" id="{00000000-0008-0000-0000-00004B100000}"/>
            </a:ext>
          </a:extLst>
        </xdr:cNvPr>
        <xdr:cNvSpPr txBox="1">
          <a:spLocks noChangeArrowheads="1"/>
        </xdr:cNvSpPr>
      </xdr:nvSpPr>
      <xdr:spPr bwMode="auto">
        <a:xfrm>
          <a:off x="2022475" y="108712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2" name="TextBox 3">
          <a:extLst>
            <a:ext uri="{FF2B5EF4-FFF2-40B4-BE49-F238E27FC236}">
              <a16:creationId xmlns:a16="http://schemas.microsoft.com/office/drawing/2014/main" id="{00000000-0008-0000-0000-00004C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173" name="TextBox 3">
          <a:extLst>
            <a:ext uri="{FF2B5EF4-FFF2-40B4-BE49-F238E27FC236}">
              <a16:creationId xmlns:a16="http://schemas.microsoft.com/office/drawing/2014/main" id="{00000000-0008-0000-0000-00004D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4" name="TextBox 3">
          <a:extLst>
            <a:ext uri="{FF2B5EF4-FFF2-40B4-BE49-F238E27FC236}">
              <a16:creationId xmlns:a16="http://schemas.microsoft.com/office/drawing/2014/main" id="{00000000-0008-0000-0000-00004E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75" name="TextBox 3">
          <a:extLst>
            <a:ext uri="{FF2B5EF4-FFF2-40B4-BE49-F238E27FC236}">
              <a16:creationId xmlns:a16="http://schemas.microsoft.com/office/drawing/2014/main" id="{00000000-0008-0000-0000-00004F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6" name="TextBox 3">
          <a:extLst>
            <a:ext uri="{FF2B5EF4-FFF2-40B4-BE49-F238E27FC236}">
              <a16:creationId xmlns:a16="http://schemas.microsoft.com/office/drawing/2014/main" id="{00000000-0008-0000-0000-000050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77" name="TextBox 3">
          <a:extLst>
            <a:ext uri="{FF2B5EF4-FFF2-40B4-BE49-F238E27FC236}">
              <a16:creationId xmlns:a16="http://schemas.microsoft.com/office/drawing/2014/main" id="{00000000-0008-0000-0000-000051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225424</xdr:rowOff>
    </xdr:to>
    <xdr:sp macro="" textlink="">
      <xdr:nvSpPr>
        <xdr:cNvPr id="4178" name="TextBox 3">
          <a:extLst>
            <a:ext uri="{FF2B5EF4-FFF2-40B4-BE49-F238E27FC236}">
              <a16:creationId xmlns:a16="http://schemas.microsoft.com/office/drawing/2014/main" id="{00000000-0008-0000-0000-000052100000}"/>
            </a:ext>
          </a:extLst>
        </xdr:cNvPr>
        <xdr:cNvSpPr txBox="1">
          <a:spLocks noChangeArrowheads="1"/>
        </xdr:cNvSpPr>
      </xdr:nvSpPr>
      <xdr:spPr bwMode="auto">
        <a:xfrm>
          <a:off x="2022475" y="108712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206374</xdr:rowOff>
    </xdr:to>
    <xdr:sp macro="" textlink="">
      <xdr:nvSpPr>
        <xdr:cNvPr id="4179" name="TextBox 3">
          <a:extLst>
            <a:ext uri="{FF2B5EF4-FFF2-40B4-BE49-F238E27FC236}">
              <a16:creationId xmlns:a16="http://schemas.microsoft.com/office/drawing/2014/main" id="{00000000-0008-0000-0000-000053100000}"/>
            </a:ext>
          </a:extLst>
        </xdr:cNvPr>
        <xdr:cNvSpPr txBox="1">
          <a:spLocks noChangeArrowheads="1"/>
        </xdr:cNvSpPr>
      </xdr:nvSpPr>
      <xdr:spPr bwMode="auto">
        <a:xfrm>
          <a:off x="2022475" y="10871200"/>
          <a:ext cx="0" cy="20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80" name="TextBox 3">
          <a:extLst>
            <a:ext uri="{FF2B5EF4-FFF2-40B4-BE49-F238E27FC236}">
              <a16:creationId xmlns:a16="http://schemas.microsoft.com/office/drawing/2014/main" id="{00000000-0008-0000-0000-000054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81" name="TextBox 3">
          <a:extLst>
            <a:ext uri="{FF2B5EF4-FFF2-40B4-BE49-F238E27FC236}">
              <a16:creationId xmlns:a16="http://schemas.microsoft.com/office/drawing/2014/main" id="{00000000-0008-0000-0000-000055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82" name="TextBox 3">
          <a:extLst>
            <a:ext uri="{FF2B5EF4-FFF2-40B4-BE49-F238E27FC236}">
              <a16:creationId xmlns:a16="http://schemas.microsoft.com/office/drawing/2014/main" id="{00000000-0008-0000-0000-000056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83" name="TextBox 3">
          <a:extLst>
            <a:ext uri="{FF2B5EF4-FFF2-40B4-BE49-F238E27FC236}">
              <a16:creationId xmlns:a16="http://schemas.microsoft.com/office/drawing/2014/main" id="{00000000-0008-0000-0000-000057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196849</xdr:rowOff>
    </xdr:to>
    <xdr:sp macro="" textlink="">
      <xdr:nvSpPr>
        <xdr:cNvPr id="4184" name="TextBox 3">
          <a:extLst>
            <a:ext uri="{FF2B5EF4-FFF2-40B4-BE49-F238E27FC236}">
              <a16:creationId xmlns:a16="http://schemas.microsoft.com/office/drawing/2014/main" id="{00000000-0008-0000-0000-000058100000}"/>
            </a:ext>
          </a:extLst>
        </xdr:cNvPr>
        <xdr:cNvSpPr txBox="1">
          <a:spLocks noChangeArrowheads="1"/>
        </xdr:cNvSpPr>
      </xdr:nvSpPr>
      <xdr:spPr bwMode="auto">
        <a:xfrm>
          <a:off x="2022475" y="10871200"/>
          <a:ext cx="0"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273049</xdr:rowOff>
    </xdr:to>
    <xdr:sp macro="" textlink="">
      <xdr:nvSpPr>
        <xdr:cNvPr id="4185" name="TextBox 3">
          <a:extLst>
            <a:ext uri="{FF2B5EF4-FFF2-40B4-BE49-F238E27FC236}">
              <a16:creationId xmlns:a16="http://schemas.microsoft.com/office/drawing/2014/main" id="{00000000-0008-0000-0000-000059100000}"/>
            </a:ext>
          </a:extLst>
        </xdr:cNvPr>
        <xdr:cNvSpPr txBox="1">
          <a:spLocks noChangeArrowheads="1"/>
        </xdr:cNvSpPr>
      </xdr:nvSpPr>
      <xdr:spPr bwMode="auto">
        <a:xfrm>
          <a:off x="2022475" y="108712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186" name="TextBox 3">
          <a:extLst>
            <a:ext uri="{FF2B5EF4-FFF2-40B4-BE49-F238E27FC236}">
              <a16:creationId xmlns:a16="http://schemas.microsoft.com/office/drawing/2014/main" id="{00000000-0008-0000-0000-00005A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244474</xdr:rowOff>
    </xdr:to>
    <xdr:sp macro="" textlink="">
      <xdr:nvSpPr>
        <xdr:cNvPr id="4187" name="TextBox 3">
          <a:extLst>
            <a:ext uri="{FF2B5EF4-FFF2-40B4-BE49-F238E27FC236}">
              <a16:creationId xmlns:a16="http://schemas.microsoft.com/office/drawing/2014/main" id="{00000000-0008-0000-0000-00005B100000}"/>
            </a:ext>
          </a:extLst>
        </xdr:cNvPr>
        <xdr:cNvSpPr txBox="1">
          <a:spLocks noChangeArrowheads="1"/>
        </xdr:cNvSpPr>
      </xdr:nvSpPr>
      <xdr:spPr bwMode="auto">
        <a:xfrm>
          <a:off x="2022475" y="108712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88" name="Text Box 22">
          <a:extLst>
            <a:ext uri="{FF2B5EF4-FFF2-40B4-BE49-F238E27FC236}">
              <a16:creationId xmlns:a16="http://schemas.microsoft.com/office/drawing/2014/main" id="{00000000-0008-0000-0000-00005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89" name="Text Box 23">
          <a:extLst>
            <a:ext uri="{FF2B5EF4-FFF2-40B4-BE49-F238E27FC236}">
              <a16:creationId xmlns:a16="http://schemas.microsoft.com/office/drawing/2014/main" id="{00000000-0008-0000-0000-00005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0" name="Text Box 24">
          <a:extLst>
            <a:ext uri="{FF2B5EF4-FFF2-40B4-BE49-F238E27FC236}">
              <a16:creationId xmlns:a16="http://schemas.microsoft.com/office/drawing/2014/main" id="{00000000-0008-0000-0000-00005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1" name="Text Box 25">
          <a:extLst>
            <a:ext uri="{FF2B5EF4-FFF2-40B4-BE49-F238E27FC236}">
              <a16:creationId xmlns:a16="http://schemas.microsoft.com/office/drawing/2014/main" id="{00000000-0008-0000-0000-00005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2" name="Text Box 26">
          <a:extLst>
            <a:ext uri="{FF2B5EF4-FFF2-40B4-BE49-F238E27FC236}">
              <a16:creationId xmlns:a16="http://schemas.microsoft.com/office/drawing/2014/main" id="{00000000-0008-0000-0000-00006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3" name="Text Box 27">
          <a:extLst>
            <a:ext uri="{FF2B5EF4-FFF2-40B4-BE49-F238E27FC236}">
              <a16:creationId xmlns:a16="http://schemas.microsoft.com/office/drawing/2014/main" id="{00000000-0008-0000-0000-00006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4" name="Text Box 28">
          <a:extLst>
            <a:ext uri="{FF2B5EF4-FFF2-40B4-BE49-F238E27FC236}">
              <a16:creationId xmlns:a16="http://schemas.microsoft.com/office/drawing/2014/main" id="{00000000-0008-0000-0000-00006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5" name="Text Box 29">
          <a:extLst>
            <a:ext uri="{FF2B5EF4-FFF2-40B4-BE49-F238E27FC236}">
              <a16:creationId xmlns:a16="http://schemas.microsoft.com/office/drawing/2014/main" id="{00000000-0008-0000-0000-00006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6" name="Text Box 14">
          <a:extLst>
            <a:ext uri="{FF2B5EF4-FFF2-40B4-BE49-F238E27FC236}">
              <a16:creationId xmlns:a16="http://schemas.microsoft.com/office/drawing/2014/main" id="{00000000-0008-0000-0000-00006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7" name="Text Box 15">
          <a:extLst>
            <a:ext uri="{FF2B5EF4-FFF2-40B4-BE49-F238E27FC236}">
              <a16:creationId xmlns:a16="http://schemas.microsoft.com/office/drawing/2014/main" id="{00000000-0008-0000-0000-00006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8" name="Text Box 16">
          <a:extLst>
            <a:ext uri="{FF2B5EF4-FFF2-40B4-BE49-F238E27FC236}">
              <a16:creationId xmlns:a16="http://schemas.microsoft.com/office/drawing/2014/main" id="{00000000-0008-0000-0000-00006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9" name="Text Box 17">
          <a:extLst>
            <a:ext uri="{FF2B5EF4-FFF2-40B4-BE49-F238E27FC236}">
              <a16:creationId xmlns:a16="http://schemas.microsoft.com/office/drawing/2014/main" id="{00000000-0008-0000-0000-00006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0" name="Text Box 18">
          <a:extLst>
            <a:ext uri="{FF2B5EF4-FFF2-40B4-BE49-F238E27FC236}">
              <a16:creationId xmlns:a16="http://schemas.microsoft.com/office/drawing/2014/main" id="{00000000-0008-0000-0000-00006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1" name="Text Box 19">
          <a:extLst>
            <a:ext uri="{FF2B5EF4-FFF2-40B4-BE49-F238E27FC236}">
              <a16:creationId xmlns:a16="http://schemas.microsoft.com/office/drawing/2014/main" id="{00000000-0008-0000-0000-00006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2" name="Text Box 20">
          <a:extLst>
            <a:ext uri="{FF2B5EF4-FFF2-40B4-BE49-F238E27FC236}">
              <a16:creationId xmlns:a16="http://schemas.microsoft.com/office/drawing/2014/main" id="{00000000-0008-0000-0000-00006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3" name="Text Box 21">
          <a:extLst>
            <a:ext uri="{FF2B5EF4-FFF2-40B4-BE49-F238E27FC236}">
              <a16:creationId xmlns:a16="http://schemas.microsoft.com/office/drawing/2014/main" id="{00000000-0008-0000-0000-00006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4" name="Text Box 14">
          <a:extLst>
            <a:ext uri="{FF2B5EF4-FFF2-40B4-BE49-F238E27FC236}">
              <a16:creationId xmlns:a16="http://schemas.microsoft.com/office/drawing/2014/main" id="{00000000-0008-0000-0000-00006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5" name="Text Box 15">
          <a:extLst>
            <a:ext uri="{FF2B5EF4-FFF2-40B4-BE49-F238E27FC236}">
              <a16:creationId xmlns:a16="http://schemas.microsoft.com/office/drawing/2014/main" id="{00000000-0008-0000-0000-00006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6" name="Text Box 16">
          <a:extLst>
            <a:ext uri="{FF2B5EF4-FFF2-40B4-BE49-F238E27FC236}">
              <a16:creationId xmlns:a16="http://schemas.microsoft.com/office/drawing/2014/main" id="{00000000-0008-0000-0000-00006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7" name="Text Box 17">
          <a:extLst>
            <a:ext uri="{FF2B5EF4-FFF2-40B4-BE49-F238E27FC236}">
              <a16:creationId xmlns:a16="http://schemas.microsoft.com/office/drawing/2014/main" id="{00000000-0008-0000-0000-00006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8" name="Text Box 18">
          <a:extLst>
            <a:ext uri="{FF2B5EF4-FFF2-40B4-BE49-F238E27FC236}">
              <a16:creationId xmlns:a16="http://schemas.microsoft.com/office/drawing/2014/main" id="{00000000-0008-0000-0000-00007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9" name="Text Box 19">
          <a:extLst>
            <a:ext uri="{FF2B5EF4-FFF2-40B4-BE49-F238E27FC236}">
              <a16:creationId xmlns:a16="http://schemas.microsoft.com/office/drawing/2014/main" id="{00000000-0008-0000-0000-00007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0" name="Text Box 20">
          <a:extLst>
            <a:ext uri="{FF2B5EF4-FFF2-40B4-BE49-F238E27FC236}">
              <a16:creationId xmlns:a16="http://schemas.microsoft.com/office/drawing/2014/main" id="{00000000-0008-0000-0000-00007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1" name="Text Box 21">
          <a:extLst>
            <a:ext uri="{FF2B5EF4-FFF2-40B4-BE49-F238E27FC236}">
              <a16:creationId xmlns:a16="http://schemas.microsoft.com/office/drawing/2014/main" id="{00000000-0008-0000-0000-00007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2" name="Text Box 22">
          <a:extLst>
            <a:ext uri="{FF2B5EF4-FFF2-40B4-BE49-F238E27FC236}">
              <a16:creationId xmlns:a16="http://schemas.microsoft.com/office/drawing/2014/main" id="{00000000-0008-0000-0000-00007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3" name="Text Box 23">
          <a:extLst>
            <a:ext uri="{FF2B5EF4-FFF2-40B4-BE49-F238E27FC236}">
              <a16:creationId xmlns:a16="http://schemas.microsoft.com/office/drawing/2014/main" id="{00000000-0008-0000-0000-00007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4" name="Text Box 24">
          <a:extLst>
            <a:ext uri="{FF2B5EF4-FFF2-40B4-BE49-F238E27FC236}">
              <a16:creationId xmlns:a16="http://schemas.microsoft.com/office/drawing/2014/main" id="{00000000-0008-0000-0000-00007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5" name="Text Box 25">
          <a:extLst>
            <a:ext uri="{FF2B5EF4-FFF2-40B4-BE49-F238E27FC236}">
              <a16:creationId xmlns:a16="http://schemas.microsoft.com/office/drawing/2014/main" id="{00000000-0008-0000-0000-00007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6" name="Text Box 26">
          <a:extLst>
            <a:ext uri="{FF2B5EF4-FFF2-40B4-BE49-F238E27FC236}">
              <a16:creationId xmlns:a16="http://schemas.microsoft.com/office/drawing/2014/main" id="{00000000-0008-0000-0000-00007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7" name="Text Box 27">
          <a:extLst>
            <a:ext uri="{FF2B5EF4-FFF2-40B4-BE49-F238E27FC236}">
              <a16:creationId xmlns:a16="http://schemas.microsoft.com/office/drawing/2014/main" id="{00000000-0008-0000-0000-00007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8" name="Text Box 28">
          <a:extLst>
            <a:ext uri="{FF2B5EF4-FFF2-40B4-BE49-F238E27FC236}">
              <a16:creationId xmlns:a16="http://schemas.microsoft.com/office/drawing/2014/main" id="{00000000-0008-0000-0000-00007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9" name="Text Box 29">
          <a:extLst>
            <a:ext uri="{FF2B5EF4-FFF2-40B4-BE49-F238E27FC236}">
              <a16:creationId xmlns:a16="http://schemas.microsoft.com/office/drawing/2014/main" id="{00000000-0008-0000-0000-00007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0" name="Text Box 14">
          <a:extLst>
            <a:ext uri="{FF2B5EF4-FFF2-40B4-BE49-F238E27FC236}">
              <a16:creationId xmlns:a16="http://schemas.microsoft.com/office/drawing/2014/main" id="{00000000-0008-0000-0000-00007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1" name="Text Box 15">
          <a:extLst>
            <a:ext uri="{FF2B5EF4-FFF2-40B4-BE49-F238E27FC236}">
              <a16:creationId xmlns:a16="http://schemas.microsoft.com/office/drawing/2014/main" id="{00000000-0008-0000-0000-00007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2" name="Text Box 16">
          <a:extLst>
            <a:ext uri="{FF2B5EF4-FFF2-40B4-BE49-F238E27FC236}">
              <a16:creationId xmlns:a16="http://schemas.microsoft.com/office/drawing/2014/main" id="{00000000-0008-0000-0000-00007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3" name="Text Box 17">
          <a:extLst>
            <a:ext uri="{FF2B5EF4-FFF2-40B4-BE49-F238E27FC236}">
              <a16:creationId xmlns:a16="http://schemas.microsoft.com/office/drawing/2014/main" id="{00000000-0008-0000-0000-00007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4" name="Text Box 18">
          <a:extLst>
            <a:ext uri="{FF2B5EF4-FFF2-40B4-BE49-F238E27FC236}">
              <a16:creationId xmlns:a16="http://schemas.microsoft.com/office/drawing/2014/main" id="{00000000-0008-0000-0000-00008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5" name="Text Box 19">
          <a:extLst>
            <a:ext uri="{FF2B5EF4-FFF2-40B4-BE49-F238E27FC236}">
              <a16:creationId xmlns:a16="http://schemas.microsoft.com/office/drawing/2014/main" id="{00000000-0008-0000-0000-00008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6" name="Text Box 20">
          <a:extLst>
            <a:ext uri="{FF2B5EF4-FFF2-40B4-BE49-F238E27FC236}">
              <a16:creationId xmlns:a16="http://schemas.microsoft.com/office/drawing/2014/main" id="{00000000-0008-0000-0000-00008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7" name="Text Box 21">
          <a:extLst>
            <a:ext uri="{FF2B5EF4-FFF2-40B4-BE49-F238E27FC236}">
              <a16:creationId xmlns:a16="http://schemas.microsoft.com/office/drawing/2014/main" id="{00000000-0008-0000-0000-00008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8" name="Text Box 14">
          <a:extLst>
            <a:ext uri="{FF2B5EF4-FFF2-40B4-BE49-F238E27FC236}">
              <a16:creationId xmlns:a16="http://schemas.microsoft.com/office/drawing/2014/main" id="{00000000-0008-0000-0000-00008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9" name="Text Box 15">
          <a:extLst>
            <a:ext uri="{FF2B5EF4-FFF2-40B4-BE49-F238E27FC236}">
              <a16:creationId xmlns:a16="http://schemas.microsoft.com/office/drawing/2014/main" id="{00000000-0008-0000-0000-00008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0" name="Text Box 16">
          <a:extLst>
            <a:ext uri="{FF2B5EF4-FFF2-40B4-BE49-F238E27FC236}">
              <a16:creationId xmlns:a16="http://schemas.microsoft.com/office/drawing/2014/main" id="{00000000-0008-0000-0000-00008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1" name="Text Box 17">
          <a:extLst>
            <a:ext uri="{FF2B5EF4-FFF2-40B4-BE49-F238E27FC236}">
              <a16:creationId xmlns:a16="http://schemas.microsoft.com/office/drawing/2014/main" id="{00000000-0008-0000-0000-00008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2" name="Text Box 18">
          <a:extLst>
            <a:ext uri="{FF2B5EF4-FFF2-40B4-BE49-F238E27FC236}">
              <a16:creationId xmlns:a16="http://schemas.microsoft.com/office/drawing/2014/main" id="{00000000-0008-0000-0000-00008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3" name="Text Box 19">
          <a:extLst>
            <a:ext uri="{FF2B5EF4-FFF2-40B4-BE49-F238E27FC236}">
              <a16:creationId xmlns:a16="http://schemas.microsoft.com/office/drawing/2014/main" id="{00000000-0008-0000-0000-00008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4" name="Text Box 20">
          <a:extLst>
            <a:ext uri="{FF2B5EF4-FFF2-40B4-BE49-F238E27FC236}">
              <a16:creationId xmlns:a16="http://schemas.microsoft.com/office/drawing/2014/main" id="{00000000-0008-0000-0000-00008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5" name="Text Box 21">
          <a:extLst>
            <a:ext uri="{FF2B5EF4-FFF2-40B4-BE49-F238E27FC236}">
              <a16:creationId xmlns:a16="http://schemas.microsoft.com/office/drawing/2014/main" id="{00000000-0008-0000-0000-00008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6" name="Text Box 22">
          <a:extLst>
            <a:ext uri="{FF2B5EF4-FFF2-40B4-BE49-F238E27FC236}">
              <a16:creationId xmlns:a16="http://schemas.microsoft.com/office/drawing/2014/main" id="{00000000-0008-0000-0000-00008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7" name="Text Box 23">
          <a:extLst>
            <a:ext uri="{FF2B5EF4-FFF2-40B4-BE49-F238E27FC236}">
              <a16:creationId xmlns:a16="http://schemas.microsoft.com/office/drawing/2014/main" id="{00000000-0008-0000-0000-00008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8" name="Text Box 24">
          <a:extLst>
            <a:ext uri="{FF2B5EF4-FFF2-40B4-BE49-F238E27FC236}">
              <a16:creationId xmlns:a16="http://schemas.microsoft.com/office/drawing/2014/main" id="{00000000-0008-0000-0000-00008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9" name="Text Box 25">
          <a:extLst>
            <a:ext uri="{FF2B5EF4-FFF2-40B4-BE49-F238E27FC236}">
              <a16:creationId xmlns:a16="http://schemas.microsoft.com/office/drawing/2014/main" id="{00000000-0008-0000-0000-00008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0" name="Text Box 26">
          <a:extLst>
            <a:ext uri="{FF2B5EF4-FFF2-40B4-BE49-F238E27FC236}">
              <a16:creationId xmlns:a16="http://schemas.microsoft.com/office/drawing/2014/main" id="{00000000-0008-0000-0000-00009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1" name="Text Box 27">
          <a:extLst>
            <a:ext uri="{FF2B5EF4-FFF2-40B4-BE49-F238E27FC236}">
              <a16:creationId xmlns:a16="http://schemas.microsoft.com/office/drawing/2014/main" id="{00000000-0008-0000-0000-00009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2" name="Text Box 28">
          <a:extLst>
            <a:ext uri="{FF2B5EF4-FFF2-40B4-BE49-F238E27FC236}">
              <a16:creationId xmlns:a16="http://schemas.microsoft.com/office/drawing/2014/main" id="{00000000-0008-0000-0000-00009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3" name="Text Box 29">
          <a:extLst>
            <a:ext uri="{FF2B5EF4-FFF2-40B4-BE49-F238E27FC236}">
              <a16:creationId xmlns:a16="http://schemas.microsoft.com/office/drawing/2014/main" id="{00000000-0008-0000-0000-00009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4" name="Text Box 14">
          <a:extLst>
            <a:ext uri="{FF2B5EF4-FFF2-40B4-BE49-F238E27FC236}">
              <a16:creationId xmlns:a16="http://schemas.microsoft.com/office/drawing/2014/main" id="{00000000-0008-0000-0000-00009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5" name="Text Box 15">
          <a:extLst>
            <a:ext uri="{FF2B5EF4-FFF2-40B4-BE49-F238E27FC236}">
              <a16:creationId xmlns:a16="http://schemas.microsoft.com/office/drawing/2014/main" id="{00000000-0008-0000-0000-00009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6" name="Text Box 16">
          <a:extLst>
            <a:ext uri="{FF2B5EF4-FFF2-40B4-BE49-F238E27FC236}">
              <a16:creationId xmlns:a16="http://schemas.microsoft.com/office/drawing/2014/main" id="{00000000-0008-0000-0000-00009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7" name="Text Box 17">
          <a:extLst>
            <a:ext uri="{FF2B5EF4-FFF2-40B4-BE49-F238E27FC236}">
              <a16:creationId xmlns:a16="http://schemas.microsoft.com/office/drawing/2014/main" id="{00000000-0008-0000-0000-00009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8" name="Text Box 18">
          <a:extLst>
            <a:ext uri="{FF2B5EF4-FFF2-40B4-BE49-F238E27FC236}">
              <a16:creationId xmlns:a16="http://schemas.microsoft.com/office/drawing/2014/main" id="{00000000-0008-0000-0000-00009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9" name="Text Box 19">
          <a:extLst>
            <a:ext uri="{FF2B5EF4-FFF2-40B4-BE49-F238E27FC236}">
              <a16:creationId xmlns:a16="http://schemas.microsoft.com/office/drawing/2014/main" id="{00000000-0008-0000-0000-00009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0" name="Text Box 20">
          <a:extLst>
            <a:ext uri="{FF2B5EF4-FFF2-40B4-BE49-F238E27FC236}">
              <a16:creationId xmlns:a16="http://schemas.microsoft.com/office/drawing/2014/main" id="{00000000-0008-0000-0000-00009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1" name="Text Box 21">
          <a:extLst>
            <a:ext uri="{FF2B5EF4-FFF2-40B4-BE49-F238E27FC236}">
              <a16:creationId xmlns:a16="http://schemas.microsoft.com/office/drawing/2014/main" id="{00000000-0008-0000-0000-00009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2" name="Text Box 14">
          <a:extLst>
            <a:ext uri="{FF2B5EF4-FFF2-40B4-BE49-F238E27FC236}">
              <a16:creationId xmlns:a16="http://schemas.microsoft.com/office/drawing/2014/main" id="{00000000-0008-0000-0000-00009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3" name="Text Box 15">
          <a:extLst>
            <a:ext uri="{FF2B5EF4-FFF2-40B4-BE49-F238E27FC236}">
              <a16:creationId xmlns:a16="http://schemas.microsoft.com/office/drawing/2014/main" id="{00000000-0008-0000-0000-00009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4" name="Text Box 16">
          <a:extLst>
            <a:ext uri="{FF2B5EF4-FFF2-40B4-BE49-F238E27FC236}">
              <a16:creationId xmlns:a16="http://schemas.microsoft.com/office/drawing/2014/main" id="{00000000-0008-0000-0000-00009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5" name="Text Box 17">
          <a:extLst>
            <a:ext uri="{FF2B5EF4-FFF2-40B4-BE49-F238E27FC236}">
              <a16:creationId xmlns:a16="http://schemas.microsoft.com/office/drawing/2014/main" id="{00000000-0008-0000-0000-00009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6" name="Text Box 18">
          <a:extLst>
            <a:ext uri="{FF2B5EF4-FFF2-40B4-BE49-F238E27FC236}">
              <a16:creationId xmlns:a16="http://schemas.microsoft.com/office/drawing/2014/main" id="{00000000-0008-0000-0000-0000A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7" name="Text Box 19">
          <a:extLst>
            <a:ext uri="{FF2B5EF4-FFF2-40B4-BE49-F238E27FC236}">
              <a16:creationId xmlns:a16="http://schemas.microsoft.com/office/drawing/2014/main" id="{00000000-0008-0000-0000-0000A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8" name="Text Box 20">
          <a:extLst>
            <a:ext uri="{FF2B5EF4-FFF2-40B4-BE49-F238E27FC236}">
              <a16:creationId xmlns:a16="http://schemas.microsoft.com/office/drawing/2014/main" id="{00000000-0008-0000-0000-0000A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9" name="Text Box 21">
          <a:extLst>
            <a:ext uri="{FF2B5EF4-FFF2-40B4-BE49-F238E27FC236}">
              <a16:creationId xmlns:a16="http://schemas.microsoft.com/office/drawing/2014/main" id="{00000000-0008-0000-0000-0000A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260" name="TextBox 3">
          <a:extLst>
            <a:ext uri="{FF2B5EF4-FFF2-40B4-BE49-F238E27FC236}">
              <a16:creationId xmlns:a16="http://schemas.microsoft.com/office/drawing/2014/main" id="{00000000-0008-0000-0000-0000A4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244474</xdr:rowOff>
    </xdr:to>
    <xdr:sp macro="" textlink="">
      <xdr:nvSpPr>
        <xdr:cNvPr id="4261" name="TextBox 3">
          <a:extLst>
            <a:ext uri="{FF2B5EF4-FFF2-40B4-BE49-F238E27FC236}">
              <a16:creationId xmlns:a16="http://schemas.microsoft.com/office/drawing/2014/main" id="{00000000-0008-0000-0000-0000A5100000}"/>
            </a:ext>
          </a:extLst>
        </xdr:cNvPr>
        <xdr:cNvSpPr txBox="1">
          <a:spLocks noChangeArrowheads="1"/>
        </xdr:cNvSpPr>
      </xdr:nvSpPr>
      <xdr:spPr bwMode="auto">
        <a:xfrm>
          <a:off x="2022475" y="108712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2" name="Text Box 22">
          <a:extLst>
            <a:ext uri="{FF2B5EF4-FFF2-40B4-BE49-F238E27FC236}">
              <a16:creationId xmlns:a16="http://schemas.microsoft.com/office/drawing/2014/main" id="{00000000-0008-0000-0000-0000A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3" name="Text Box 23">
          <a:extLst>
            <a:ext uri="{FF2B5EF4-FFF2-40B4-BE49-F238E27FC236}">
              <a16:creationId xmlns:a16="http://schemas.microsoft.com/office/drawing/2014/main" id="{00000000-0008-0000-0000-0000A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4" name="Text Box 24">
          <a:extLst>
            <a:ext uri="{FF2B5EF4-FFF2-40B4-BE49-F238E27FC236}">
              <a16:creationId xmlns:a16="http://schemas.microsoft.com/office/drawing/2014/main" id="{00000000-0008-0000-0000-0000A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5" name="Text Box 25">
          <a:extLst>
            <a:ext uri="{FF2B5EF4-FFF2-40B4-BE49-F238E27FC236}">
              <a16:creationId xmlns:a16="http://schemas.microsoft.com/office/drawing/2014/main" id="{00000000-0008-0000-0000-0000A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6" name="Text Box 26">
          <a:extLst>
            <a:ext uri="{FF2B5EF4-FFF2-40B4-BE49-F238E27FC236}">
              <a16:creationId xmlns:a16="http://schemas.microsoft.com/office/drawing/2014/main" id="{00000000-0008-0000-0000-0000A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7" name="Text Box 27">
          <a:extLst>
            <a:ext uri="{FF2B5EF4-FFF2-40B4-BE49-F238E27FC236}">
              <a16:creationId xmlns:a16="http://schemas.microsoft.com/office/drawing/2014/main" id="{00000000-0008-0000-0000-0000A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8" name="Text Box 28">
          <a:extLst>
            <a:ext uri="{FF2B5EF4-FFF2-40B4-BE49-F238E27FC236}">
              <a16:creationId xmlns:a16="http://schemas.microsoft.com/office/drawing/2014/main" id="{00000000-0008-0000-0000-0000A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9" name="Text Box 29">
          <a:extLst>
            <a:ext uri="{FF2B5EF4-FFF2-40B4-BE49-F238E27FC236}">
              <a16:creationId xmlns:a16="http://schemas.microsoft.com/office/drawing/2014/main" id="{00000000-0008-0000-0000-0000A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0" name="Text Box 14">
          <a:extLst>
            <a:ext uri="{FF2B5EF4-FFF2-40B4-BE49-F238E27FC236}">
              <a16:creationId xmlns:a16="http://schemas.microsoft.com/office/drawing/2014/main" id="{00000000-0008-0000-0000-0000A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1" name="Text Box 15">
          <a:extLst>
            <a:ext uri="{FF2B5EF4-FFF2-40B4-BE49-F238E27FC236}">
              <a16:creationId xmlns:a16="http://schemas.microsoft.com/office/drawing/2014/main" id="{00000000-0008-0000-0000-0000A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2" name="Text Box 16">
          <a:extLst>
            <a:ext uri="{FF2B5EF4-FFF2-40B4-BE49-F238E27FC236}">
              <a16:creationId xmlns:a16="http://schemas.microsoft.com/office/drawing/2014/main" id="{00000000-0008-0000-0000-0000B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3" name="Text Box 17">
          <a:extLst>
            <a:ext uri="{FF2B5EF4-FFF2-40B4-BE49-F238E27FC236}">
              <a16:creationId xmlns:a16="http://schemas.microsoft.com/office/drawing/2014/main" id="{00000000-0008-0000-0000-0000B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4" name="Text Box 18">
          <a:extLst>
            <a:ext uri="{FF2B5EF4-FFF2-40B4-BE49-F238E27FC236}">
              <a16:creationId xmlns:a16="http://schemas.microsoft.com/office/drawing/2014/main" id="{00000000-0008-0000-0000-0000B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5" name="Text Box 19">
          <a:extLst>
            <a:ext uri="{FF2B5EF4-FFF2-40B4-BE49-F238E27FC236}">
              <a16:creationId xmlns:a16="http://schemas.microsoft.com/office/drawing/2014/main" id="{00000000-0008-0000-0000-0000B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6" name="Text Box 20">
          <a:extLst>
            <a:ext uri="{FF2B5EF4-FFF2-40B4-BE49-F238E27FC236}">
              <a16:creationId xmlns:a16="http://schemas.microsoft.com/office/drawing/2014/main" id="{00000000-0008-0000-0000-0000B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7" name="Text Box 21">
          <a:extLst>
            <a:ext uri="{FF2B5EF4-FFF2-40B4-BE49-F238E27FC236}">
              <a16:creationId xmlns:a16="http://schemas.microsoft.com/office/drawing/2014/main" id="{00000000-0008-0000-0000-0000B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8" name="Text Box 14">
          <a:extLst>
            <a:ext uri="{FF2B5EF4-FFF2-40B4-BE49-F238E27FC236}">
              <a16:creationId xmlns:a16="http://schemas.microsoft.com/office/drawing/2014/main" id="{00000000-0008-0000-0000-0000B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9" name="Text Box 15">
          <a:extLst>
            <a:ext uri="{FF2B5EF4-FFF2-40B4-BE49-F238E27FC236}">
              <a16:creationId xmlns:a16="http://schemas.microsoft.com/office/drawing/2014/main" id="{00000000-0008-0000-0000-0000B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0" name="Text Box 16">
          <a:extLst>
            <a:ext uri="{FF2B5EF4-FFF2-40B4-BE49-F238E27FC236}">
              <a16:creationId xmlns:a16="http://schemas.microsoft.com/office/drawing/2014/main" id="{00000000-0008-0000-0000-0000B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1" name="Text Box 17">
          <a:extLst>
            <a:ext uri="{FF2B5EF4-FFF2-40B4-BE49-F238E27FC236}">
              <a16:creationId xmlns:a16="http://schemas.microsoft.com/office/drawing/2014/main" id="{00000000-0008-0000-0000-0000B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2" name="Text Box 18">
          <a:extLst>
            <a:ext uri="{FF2B5EF4-FFF2-40B4-BE49-F238E27FC236}">
              <a16:creationId xmlns:a16="http://schemas.microsoft.com/office/drawing/2014/main" id="{00000000-0008-0000-0000-0000B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3" name="Text Box 19">
          <a:extLst>
            <a:ext uri="{FF2B5EF4-FFF2-40B4-BE49-F238E27FC236}">
              <a16:creationId xmlns:a16="http://schemas.microsoft.com/office/drawing/2014/main" id="{00000000-0008-0000-0000-0000B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4" name="Text Box 20">
          <a:extLst>
            <a:ext uri="{FF2B5EF4-FFF2-40B4-BE49-F238E27FC236}">
              <a16:creationId xmlns:a16="http://schemas.microsoft.com/office/drawing/2014/main" id="{00000000-0008-0000-0000-0000B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5" name="Text Box 21">
          <a:extLst>
            <a:ext uri="{FF2B5EF4-FFF2-40B4-BE49-F238E27FC236}">
              <a16:creationId xmlns:a16="http://schemas.microsoft.com/office/drawing/2014/main" id="{00000000-0008-0000-0000-0000B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6" name="Text Box 22">
          <a:extLst>
            <a:ext uri="{FF2B5EF4-FFF2-40B4-BE49-F238E27FC236}">
              <a16:creationId xmlns:a16="http://schemas.microsoft.com/office/drawing/2014/main" id="{00000000-0008-0000-0000-0000B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7" name="Text Box 23">
          <a:extLst>
            <a:ext uri="{FF2B5EF4-FFF2-40B4-BE49-F238E27FC236}">
              <a16:creationId xmlns:a16="http://schemas.microsoft.com/office/drawing/2014/main" id="{00000000-0008-0000-0000-0000B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8" name="Text Box 24">
          <a:extLst>
            <a:ext uri="{FF2B5EF4-FFF2-40B4-BE49-F238E27FC236}">
              <a16:creationId xmlns:a16="http://schemas.microsoft.com/office/drawing/2014/main" id="{00000000-0008-0000-0000-0000C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9" name="Text Box 25">
          <a:extLst>
            <a:ext uri="{FF2B5EF4-FFF2-40B4-BE49-F238E27FC236}">
              <a16:creationId xmlns:a16="http://schemas.microsoft.com/office/drawing/2014/main" id="{00000000-0008-0000-0000-0000C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0" name="Text Box 26">
          <a:extLst>
            <a:ext uri="{FF2B5EF4-FFF2-40B4-BE49-F238E27FC236}">
              <a16:creationId xmlns:a16="http://schemas.microsoft.com/office/drawing/2014/main" id="{00000000-0008-0000-0000-0000C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1" name="Text Box 27">
          <a:extLst>
            <a:ext uri="{FF2B5EF4-FFF2-40B4-BE49-F238E27FC236}">
              <a16:creationId xmlns:a16="http://schemas.microsoft.com/office/drawing/2014/main" id="{00000000-0008-0000-0000-0000C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2" name="Text Box 28">
          <a:extLst>
            <a:ext uri="{FF2B5EF4-FFF2-40B4-BE49-F238E27FC236}">
              <a16:creationId xmlns:a16="http://schemas.microsoft.com/office/drawing/2014/main" id="{00000000-0008-0000-0000-0000C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3" name="Text Box 29">
          <a:extLst>
            <a:ext uri="{FF2B5EF4-FFF2-40B4-BE49-F238E27FC236}">
              <a16:creationId xmlns:a16="http://schemas.microsoft.com/office/drawing/2014/main" id="{00000000-0008-0000-0000-0000C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4" name="Text Box 14">
          <a:extLst>
            <a:ext uri="{FF2B5EF4-FFF2-40B4-BE49-F238E27FC236}">
              <a16:creationId xmlns:a16="http://schemas.microsoft.com/office/drawing/2014/main" id="{00000000-0008-0000-0000-0000C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5" name="Text Box 15">
          <a:extLst>
            <a:ext uri="{FF2B5EF4-FFF2-40B4-BE49-F238E27FC236}">
              <a16:creationId xmlns:a16="http://schemas.microsoft.com/office/drawing/2014/main" id="{00000000-0008-0000-0000-0000C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6" name="Text Box 16">
          <a:extLst>
            <a:ext uri="{FF2B5EF4-FFF2-40B4-BE49-F238E27FC236}">
              <a16:creationId xmlns:a16="http://schemas.microsoft.com/office/drawing/2014/main" id="{00000000-0008-0000-0000-0000C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7" name="Text Box 17">
          <a:extLst>
            <a:ext uri="{FF2B5EF4-FFF2-40B4-BE49-F238E27FC236}">
              <a16:creationId xmlns:a16="http://schemas.microsoft.com/office/drawing/2014/main" id="{00000000-0008-0000-0000-0000C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8" name="Text Box 18">
          <a:extLst>
            <a:ext uri="{FF2B5EF4-FFF2-40B4-BE49-F238E27FC236}">
              <a16:creationId xmlns:a16="http://schemas.microsoft.com/office/drawing/2014/main" id="{00000000-0008-0000-0000-0000C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9" name="Text Box 19">
          <a:extLst>
            <a:ext uri="{FF2B5EF4-FFF2-40B4-BE49-F238E27FC236}">
              <a16:creationId xmlns:a16="http://schemas.microsoft.com/office/drawing/2014/main" id="{00000000-0008-0000-0000-0000C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0" name="Text Box 20">
          <a:extLst>
            <a:ext uri="{FF2B5EF4-FFF2-40B4-BE49-F238E27FC236}">
              <a16:creationId xmlns:a16="http://schemas.microsoft.com/office/drawing/2014/main" id="{00000000-0008-0000-0000-0000C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1" name="Text Box 21">
          <a:extLst>
            <a:ext uri="{FF2B5EF4-FFF2-40B4-BE49-F238E27FC236}">
              <a16:creationId xmlns:a16="http://schemas.microsoft.com/office/drawing/2014/main" id="{00000000-0008-0000-0000-0000C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2" name="Text Box 14">
          <a:extLst>
            <a:ext uri="{FF2B5EF4-FFF2-40B4-BE49-F238E27FC236}">
              <a16:creationId xmlns:a16="http://schemas.microsoft.com/office/drawing/2014/main" id="{00000000-0008-0000-0000-0000C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3" name="Text Box 15">
          <a:extLst>
            <a:ext uri="{FF2B5EF4-FFF2-40B4-BE49-F238E27FC236}">
              <a16:creationId xmlns:a16="http://schemas.microsoft.com/office/drawing/2014/main" id="{00000000-0008-0000-0000-0000C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4" name="Text Box 16">
          <a:extLst>
            <a:ext uri="{FF2B5EF4-FFF2-40B4-BE49-F238E27FC236}">
              <a16:creationId xmlns:a16="http://schemas.microsoft.com/office/drawing/2014/main" id="{00000000-0008-0000-0000-0000D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5" name="Text Box 17">
          <a:extLst>
            <a:ext uri="{FF2B5EF4-FFF2-40B4-BE49-F238E27FC236}">
              <a16:creationId xmlns:a16="http://schemas.microsoft.com/office/drawing/2014/main" id="{00000000-0008-0000-0000-0000D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6" name="Text Box 18">
          <a:extLst>
            <a:ext uri="{FF2B5EF4-FFF2-40B4-BE49-F238E27FC236}">
              <a16:creationId xmlns:a16="http://schemas.microsoft.com/office/drawing/2014/main" id="{00000000-0008-0000-0000-0000D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7" name="Text Box 19">
          <a:extLst>
            <a:ext uri="{FF2B5EF4-FFF2-40B4-BE49-F238E27FC236}">
              <a16:creationId xmlns:a16="http://schemas.microsoft.com/office/drawing/2014/main" id="{00000000-0008-0000-0000-0000D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8" name="Text Box 20">
          <a:extLst>
            <a:ext uri="{FF2B5EF4-FFF2-40B4-BE49-F238E27FC236}">
              <a16:creationId xmlns:a16="http://schemas.microsoft.com/office/drawing/2014/main" id="{00000000-0008-0000-0000-0000D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9" name="Text Box 21">
          <a:extLst>
            <a:ext uri="{FF2B5EF4-FFF2-40B4-BE49-F238E27FC236}">
              <a16:creationId xmlns:a16="http://schemas.microsoft.com/office/drawing/2014/main" id="{00000000-0008-0000-0000-0000D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0" name="Text Box 22">
          <a:extLst>
            <a:ext uri="{FF2B5EF4-FFF2-40B4-BE49-F238E27FC236}">
              <a16:creationId xmlns:a16="http://schemas.microsoft.com/office/drawing/2014/main" id="{00000000-0008-0000-0000-0000D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1" name="Text Box 23">
          <a:extLst>
            <a:ext uri="{FF2B5EF4-FFF2-40B4-BE49-F238E27FC236}">
              <a16:creationId xmlns:a16="http://schemas.microsoft.com/office/drawing/2014/main" id="{00000000-0008-0000-0000-0000D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2" name="Text Box 24">
          <a:extLst>
            <a:ext uri="{FF2B5EF4-FFF2-40B4-BE49-F238E27FC236}">
              <a16:creationId xmlns:a16="http://schemas.microsoft.com/office/drawing/2014/main" id="{00000000-0008-0000-0000-0000D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3" name="Text Box 25">
          <a:extLst>
            <a:ext uri="{FF2B5EF4-FFF2-40B4-BE49-F238E27FC236}">
              <a16:creationId xmlns:a16="http://schemas.microsoft.com/office/drawing/2014/main" id="{00000000-0008-0000-0000-0000D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4" name="Text Box 26">
          <a:extLst>
            <a:ext uri="{FF2B5EF4-FFF2-40B4-BE49-F238E27FC236}">
              <a16:creationId xmlns:a16="http://schemas.microsoft.com/office/drawing/2014/main" id="{00000000-0008-0000-0000-0000D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5" name="Text Box 27">
          <a:extLst>
            <a:ext uri="{FF2B5EF4-FFF2-40B4-BE49-F238E27FC236}">
              <a16:creationId xmlns:a16="http://schemas.microsoft.com/office/drawing/2014/main" id="{00000000-0008-0000-0000-0000D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6" name="Text Box 28">
          <a:extLst>
            <a:ext uri="{FF2B5EF4-FFF2-40B4-BE49-F238E27FC236}">
              <a16:creationId xmlns:a16="http://schemas.microsoft.com/office/drawing/2014/main" id="{00000000-0008-0000-0000-0000D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7" name="Text Box 29">
          <a:extLst>
            <a:ext uri="{FF2B5EF4-FFF2-40B4-BE49-F238E27FC236}">
              <a16:creationId xmlns:a16="http://schemas.microsoft.com/office/drawing/2014/main" id="{00000000-0008-0000-0000-0000D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8" name="Text Box 14">
          <a:extLst>
            <a:ext uri="{FF2B5EF4-FFF2-40B4-BE49-F238E27FC236}">
              <a16:creationId xmlns:a16="http://schemas.microsoft.com/office/drawing/2014/main" id="{00000000-0008-0000-0000-0000D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9" name="Text Box 15">
          <a:extLst>
            <a:ext uri="{FF2B5EF4-FFF2-40B4-BE49-F238E27FC236}">
              <a16:creationId xmlns:a16="http://schemas.microsoft.com/office/drawing/2014/main" id="{00000000-0008-0000-0000-0000D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0" name="Text Box 16">
          <a:extLst>
            <a:ext uri="{FF2B5EF4-FFF2-40B4-BE49-F238E27FC236}">
              <a16:creationId xmlns:a16="http://schemas.microsoft.com/office/drawing/2014/main" id="{00000000-0008-0000-0000-0000E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1" name="Text Box 17">
          <a:extLst>
            <a:ext uri="{FF2B5EF4-FFF2-40B4-BE49-F238E27FC236}">
              <a16:creationId xmlns:a16="http://schemas.microsoft.com/office/drawing/2014/main" id="{00000000-0008-0000-0000-0000E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2" name="Text Box 18">
          <a:extLst>
            <a:ext uri="{FF2B5EF4-FFF2-40B4-BE49-F238E27FC236}">
              <a16:creationId xmlns:a16="http://schemas.microsoft.com/office/drawing/2014/main" id="{00000000-0008-0000-0000-0000E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3" name="Text Box 19">
          <a:extLst>
            <a:ext uri="{FF2B5EF4-FFF2-40B4-BE49-F238E27FC236}">
              <a16:creationId xmlns:a16="http://schemas.microsoft.com/office/drawing/2014/main" id="{00000000-0008-0000-0000-0000E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4" name="Text Box 20">
          <a:extLst>
            <a:ext uri="{FF2B5EF4-FFF2-40B4-BE49-F238E27FC236}">
              <a16:creationId xmlns:a16="http://schemas.microsoft.com/office/drawing/2014/main" id="{00000000-0008-0000-0000-0000E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5" name="Text Box 21">
          <a:extLst>
            <a:ext uri="{FF2B5EF4-FFF2-40B4-BE49-F238E27FC236}">
              <a16:creationId xmlns:a16="http://schemas.microsoft.com/office/drawing/2014/main" id="{00000000-0008-0000-0000-0000E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6" name="Text Box 14">
          <a:extLst>
            <a:ext uri="{FF2B5EF4-FFF2-40B4-BE49-F238E27FC236}">
              <a16:creationId xmlns:a16="http://schemas.microsoft.com/office/drawing/2014/main" id="{00000000-0008-0000-0000-0000E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7" name="Text Box 15">
          <a:extLst>
            <a:ext uri="{FF2B5EF4-FFF2-40B4-BE49-F238E27FC236}">
              <a16:creationId xmlns:a16="http://schemas.microsoft.com/office/drawing/2014/main" id="{00000000-0008-0000-0000-0000E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8" name="Text Box 16">
          <a:extLst>
            <a:ext uri="{FF2B5EF4-FFF2-40B4-BE49-F238E27FC236}">
              <a16:creationId xmlns:a16="http://schemas.microsoft.com/office/drawing/2014/main" id="{00000000-0008-0000-0000-0000E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9" name="Text Box 17">
          <a:extLst>
            <a:ext uri="{FF2B5EF4-FFF2-40B4-BE49-F238E27FC236}">
              <a16:creationId xmlns:a16="http://schemas.microsoft.com/office/drawing/2014/main" id="{00000000-0008-0000-0000-0000E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0" name="Text Box 18">
          <a:extLst>
            <a:ext uri="{FF2B5EF4-FFF2-40B4-BE49-F238E27FC236}">
              <a16:creationId xmlns:a16="http://schemas.microsoft.com/office/drawing/2014/main" id="{00000000-0008-0000-0000-0000E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1" name="Text Box 19">
          <a:extLst>
            <a:ext uri="{FF2B5EF4-FFF2-40B4-BE49-F238E27FC236}">
              <a16:creationId xmlns:a16="http://schemas.microsoft.com/office/drawing/2014/main" id="{00000000-0008-0000-0000-0000E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2" name="Text Box 20">
          <a:extLst>
            <a:ext uri="{FF2B5EF4-FFF2-40B4-BE49-F238E27FC236}">
              <a16:creationId xmlns:a16="http://schemas.microsoft.com/office/drawing/2014/main" id="{00000000-0008-0000-0000-0000E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3" name="Text Box 21">
          <a:extLst>
            <a:ext uri="{FF2B5EF4-FFF2-40B4-BE49-F238E27FC236}">
              <a16:creationId xmlns:a16="http://schemas.microsoft.com/office/drawing/2014/main" id="{00000000-0008-0000-0000-0000E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4" name="Text Box 22">
          <a:extLst>
            <a:ext uri="{FF2B5EF4-FFF2-40B4-BE49-F238E27FC236}">
              <a16:creationId xmlns:a16="http://schemas.microsoft.com/office/drawing/2014/main" id="{00000000-0008-0000-0000-0000EE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5" name="Text Box 23">
          <a:extLst>
            <a:ext uri="{FF2B5EF4-FFF2-40B4-BE49-F238E27FC236}">
              <a16:creationId xmlns:a16="http://schemas.microsoft.com/office/drawing/2014/main" id="{00000000-0008-0000-0000-0000EF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6" name="Text Box 24">
          <a:extLst>
            <a:ext uri="{FF2B5EF4-FFF2-40B4-BE49-F238E27FC236}">
              <a16:creationId xmlns:a16="http://schemas.microsoft.com/office/drawing/2014/main" id="{00000000-0008-0000-0000-0000F0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7" name="Text Box 25">
          <a:extLst>
            <a:ext uri="{FF2B5EF4-FFF2-40B4-BE49-F238E27FC236}">
              <a16:creationId xmlns:a16="http://schemas.microsoft.com/office/drawing/2014/main" id="{00000000-0008-0000-0000-0000F1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8" name="Text Box 26">
          <a:extLst>
            <a:ext uri="{FF2B5EF4-FFF2-40B4-BE49-F238E27FC236}">
              <a16:creationId xmlns:a16="http://schemas.microsoft.com/office/drawing/2014/main" id="{00000000-0008-0000-0000-0000F2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9" name="Text Box 27">
          <a:extLst>
            <a:ext uri="{FF2B5EF4-FFF2-40B4-BE49-F238E27FC236}">
              <a16:creationId xmlns:a16="http://schemas.microsoft.com/office/drawing/2014/main" id="{00000000-0008-0000-0000-0000F3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0" name="Text Box 28">
          <a:extLst>
            <a:ext uri="{FF2B5EF4-FFF2-40B4-BE49-F238E27FC236}">
              <a16:creationId xmlns:a16="http://schemas.microsoft.com/office/drawing/2014/main" id="{00000000-0008-0000-0000-0000F4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1" name="Text Box 29">
          <a:extLst>
            <a:ext uri="{FF2B5EF4-FFF2-40B4-BE49-F238E27FC236}">
              <a16:creationId xmlns:a16="http://schemas.microsoft.com/office/drawing/2014/main" id="{00000000-0008-0000-0000-0000F5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2" name="Text Box 14">
          <a:extLst>
            <a:ext uri="{FF2B5EF4-FFF2-40B4-BE49-F238E27FC236}">
              <a16:creationId xmlns:a16="http://schemas.microsoft.com/office/drawing/2014/main" id="{00000000-0008-0000-0000-0000F6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3" name="Text Box 15">
          <a:extLst>
            <a:ext uri="{FF2B5EF4-FFF2-40B4-BE49-F238E27FC236}">
              <a16:creationId xmlns:a16="http://schemas.microsoft.com/office/drawing/2014/main" id="{00000000-0008-0000-0000-0000F7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4" name="Text Box 16">
          <a:extLst>
            <a:ext uri="{FF2B5EF4-FFF2-40B4-BE49-F238E27FC236}">
              <a16:creationId xmlns:a16="http://schemas.microsoft.com/office/drawing/2014/main" id="{00000000-0008-0000-0000-0000F8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5" name="Text Box 17">
          <a:extLst>
            <a:ext uri="{FF2B5EF4-FFF2-40B4-BE49-F238E27FC236}">
              <a16:creationId xmlns:a16="http://schemas.microsoft.com/office/drawing/2014/main" id="{00000000-0008-0000-0000-0000F9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6" name="Text Box 18">
          <a:extLst>
            <a:ext uri="{FF2B5EF4-FFF2-40B4-BE49-F238E27FC236}">
              <a16:creationId xmlns:a16="http://schemas.microsoft.com/office/drawing/2014/main" id="{00000000-0008-0000-0000-0000FA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7" name="Text Box 19">
          <a:extLst>
            <a:ext uri="{FF2B5EF4-FFF2-40B4-BE49-F238E27FC236}">
              <a16:creationId xmlns:a16="http://schemas.microsoft.com/office/drawing/2014/main" id="{00000000-0008-0000-0000-0000FB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8" name="Text Box 20">
          <a:extLst>
            <a:ext uri="{FF2B5EF4-FFF2-40B4-BE49-F238E27FC236}">
              <a16:creationId xmlns:a16="http://schemas.microsoft.com/office/drawing/2014/main" id="{00000000-0008-0000-0000-0000FC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9" name="Text Box 21">
          <a:extLst>
            <a:ext uri="{FF2B5EF4-FFF2-40B4-BE49-F238E27FC236}">
              <a16:creationId xmlns:a16="http://schemas.microsoft.com/office/drawing/2014/main" id="{00000000-0008-0000-0000-0000FD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0" name="Text Box 14">
          <a:extLst>
            <a:ext uri="{FF2B5EF4-FFF2-40B4-BE49-F238E27FC236}">
              <a16:creationId xmlns:a16="http://schemas.microsoft.com/office/drawing/2014/main" id="{00000000-0008-0000-0000-0000FE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1" name="Text Box 15">
          <a:extLst>
            <a:ext uri="{FF2B5EF4-FFF2-40B4-BE49-F238E27FC236}">
              <a16:creationId xmlns:a16="http://schemas.microsoft.com/office/drawing/2014/main" id="{00000000-0008-0000-0000-0000FF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2" name="Text Box 16">
          <a:extLst>
            <a:ext uri="{FF2B5EF4-FFF2-40B4-BE49-F238E27FC236}">
              <a16:creationId xmlns:a16="http://schemas.microsoft.com/office/drawing/2014/main" id="{00000000-0008-0000-0000-00000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3" name="Text Box 17">
          <a:extLst>
            <a:ext uri="{FF2B5EF4-FFF2-40B4-BE49-F238E27FC236}">
              <a16:creationId xmlns:a16="http://schemas.microsoft.com/office/drawing/2014/main" id="{00000000-0008-0000-0000-00000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4" name="Text Box 18">
          <a:extLst>
            <a:ext uri="{FF2B5EF4-FFF2-40B4-BE49-F238E27FC236}">
              <a16:creationId xmlns:a16="http://schemas.microsoft.com/office/drawing/2014/main" id="{00000000-0008-0000-0000-00000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5" name="Text Box 19">
          <a:extLst>
            <a:ext uri="{FF2B5EF4-FFF2-40B4-BE49-F238E27FC236}">
              <a16:creationId xmlns:a16="http://schemas.microsoft.com/office/drawing/2014/main" id="{00000000-0008-0000-0000-00000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6" name="Text Box 20">
          <a:extLst>
            <a:ext uri="{FF2B5EF4-FFF2-40B4-BE49-F238E27FC236}">
              <a16:creationId xmlns:a16="http://schemas.microsoft.com/office/drawing/2014/main" id="{00000000-0008-0000-0000-00000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7" name="Text Box 21">
          <a:extLst>
            <a:ext uri="{FF2B5EF4-FFF2-40B4-BE49-F238E27FC236}">
              <a16:creationId xmlns:a16="http://schemas.microsoft.com/office/drawing/2014/main" id="{00000000-0008-0000-0000-00000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8" name="Text Box 22">
          <a:extLst>
            <a:ext uri="{FF2B5EF4-FFF2-40B4-BE49-F238E27FC236}">
              <a16:creationId xmlns:a16="http://schemas.microsoft.com/office/drawing/2014/main" id="{00000000-0008-0000-0000-00000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9" name="Text Box 23">
          <a:extLst>
            <a:ext uri="{FF2B5EF4-FFF2-40B4-BE49-F238E27FC236}">
              <a16:creationId xmlns:a16="http://schemas.microsoft.com/office/drawing/2014/main" id="{00000000-0008-0000-0000-00000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0" name="Text Box 24">
          <a:extLst>
            <a:ext uri="{FF2B5EF4-FFF2-40B4-BE49-F238E27FC236}">
              <a16:creationId xmlns:a16="http://schemas.microsoft.com/office/drawing/2014/main" id="{00000000-0008-0000-0000-00000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1" name="Text Box 25">
          <a:extLst>
            <a:ext uri="{FF2B5EF4-FFF2-40B4-BE49-F238E27FC236}">
              <a16:creationId xmlns:a16="http://schemas.microsoft.com/office/drawing/2014/main" id="{00000000-0008-0000-0000-00000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2" name="Text Box 26">
          <a:extLst>
            <a:ext uri="{FF2B5EF4-FFF2-40B4-BE49-F238E27FC236}">
              <a16:creationId xmlns:a16="http://schemas.microsoft.com/office/drawing/2014/main" id="{00000000-0008-0000-0000-00000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3" name="Text Box 27">
          <a:extLst>
            <a:ext uri="{FF2B5EF4-FFF2-40B4-BE49-F238E27FC236}">
              <a16:creationId xmlns:a16="http://schemas.microsoft.com/office/drawing/2014/main" id="{00000000-0008-0000-0000-00000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4" name="Text Box 28">
          <a:extLst>
            <a:ext uri="{FF2B5EF4-FFF2-40B4-BE49-F238E27FC236}">
              <a16:creationId xmlns:a16="http://schemas.microsoft.com/office/drawing/2014/main" id="{00000000-0008-0000-0000-00000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5" name="Text Box 29">
          <a:extLst>
            <a:ext uri="{FF2B5EF4-FFF2-40B4-BE49-F238E27FC236}">
              <a16:creationId xmlns:a16="http://schemas.microsoft.com/office/drawing/2014/main" id="{00000000-0008-0000-0000-00000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6" name="Text Box 14">
          <a:extLst>
            <a:ext uri="{FF2B5EF4-FFF2-40B4-BE49-F238E27FC236}">
              <a16:creationId xmlns:a16="http://schemas.microsoft.com/office/drawing/2014/main" id="{00000000-0008-0000-0000-00000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7" name="Text Box 15">
          <a:extLst>
            <a:ext uri="{FF2B5EF4-FFF2-40B4-BE49-F238E27FC236}">
              <a16:creationId xmlns:a16="http://schemas.microsoft.com/office/drawing/2014/main" id="{00000000-0008-0000-0000-00000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8" name="Text Box 16">
          <a:extLst>
            <a:ext uri="{FF2B5EF4-FFF2-40B4-BE49-F238E27FC236}">
              <a16:creationId xmlns:a16="http://schemas.microsoft.com/office/drawing/2014/main" id="{00000000-0008-0000-0000-00001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9" name="Text Box 17">
          <a:extLst>
            <a:ext uri="{FF2B5EF4-FFF2-40B4-BE49-F238E27FC236}">
              <a16:creationId xmlns:a16="http://schemas.microsoft.com/office/drawing/2014/main" id="{00000000-0008-0000-0000-00001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0" name="Text Box 18">
          <a:extLst>
            <a:ext uri="{FF2B5EF4-FFF2-40B4-BE49-F238E27FC236}">
              <a16:creationId xmlns:a16="http://schemas.microsoft.com/office/drawing/2014/main" id="{00000000-0008-0000-0000-00001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1" name="Text Box 19">
          <a:extLst>
            <a:ext uri="{FF2B5EF4-FFF2-40B4-BE49-F238E27FC236}">
              <a16:creationId xmlns:a16="http://schemas.microsoft.com/office/drawing/2014/main" id="{00000000-0008-0000-0000-00001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2" name="Text Box 20">
          <a:extLst>
            <a:ext uri="{FF2B5EF4-FFF2-40B4-BE49-F238E27FC236}">
              <a16:creationId xmlns:a16="http://schemas.microsoft.com/office/drawing/2014/main" id="{00000000-0008-0000-0000-00001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3" name="Text Box 21">
          <a:extLst>
            <a:ext uri="{FF2B5EF4-FFF2-40B4-BE49-F238E27FC236}">
              <a16:creationId xmlns:a16="http://schemas.microsoft.com/office/drawing/2014/main" id="{00000000-0008-0000-0000-00001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4" name="Text Box 14">
          <a:extLst>
            <a:ext uri="{FF2B5EF4-FFF2-40B4-BE49-F238E27FC236}">
              <a16:creationId xmlns:a16="http://schemas.microsoft.com/office/drawing/2014/main" id="{00000000-0008-0000-0000-00001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5" name="Text Box 15">
          <a:extLst>
            <a:ext uri="{FF2B5EF4-FFF2-40B4-BE49-F238E27FC236}">
              <a16:creationId xmlns:a16="http://schemas.microsoft.com/office/drawing/2014/main" id="{00000000-0008-0000-0000-00001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6" name="Text Box 16">
          <a:extLst>
            <a:ext uri="{FF2B5EF4-FFF2-40B4-BE49-F238E27FC236}">
              <a16:creationId xmlns:a16="http://schemas.microsoft.com/office/drawing/2014/main" id="{00000000-0008-0000-0000-00001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7" name="Text Box 17">
          <a:extLst>
            <a:ext uri="{FF2B5EF4-FFF2-40B4-BE49-F238E27FC236}">
              <a16:creationId xmlns:a16="http://schemas.microsoft.com/office/drawing/2014/main" id="{00000000-0008-0000-0000-00001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8" name="Text Box 18">
          <a:extLst>
            <a:ext uri="{FF2B5EF4-FFF2-40B4-BE49-F238E27FC236}">
              <a16:creationId xmlns:a16="http://schemas.microsoft.com/office/drawing/2014/main" id="{00000000-0008-0000-0000-00001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9" name="Text Box 19">
          <a:extLst>
            <a:ext uri="{FF2B5EF4-FFF2-40B4-BE49-F238E27FC236}">
              <a16:creationId xmlns:a16="http://schemas.microsoft.com/office/drawing/2014/main" id="{00000000-0008-0000-0000-00001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0" name="Text Box 20">
          <a:extLst>
            <a:ext uri="{FF2B5EF4-FFF2-40B4-BE49-F238E27FC236}">
              <a16:creationId xmlns:a16="http://schemas.microsoft.com/office/drawing/2014/main" id="{00000000-0008-0000-0000-00001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1" name="Text Box 21">
          <a:extLst>
            <a:ext uri="{FF2B5EF4-FFF2-40B4-BE49-F238E27FC236}">
              <a16:creationId xmlns:a16="http://schemas.microsoft.com/office/drawing/2014/main" id="{00000000-0008-0000-0000-00001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2" name="Text Box 22">
          <a:extLst>
            <a:ext uri="{FF2B5EF4-FFF2-40B4-BE49-F238E27FC236}">
              <a16:creationId xmlns:a16="http://schemas.microsoft.com/office/drawing/2014/main" id="{00000000-0008-0000-0000-00001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3" name="Text Box 23">
          <a:extLst>
            <a:ext uri="{FF2B5EF4-FFF2-40B4-BE49-F238E27FC236}">
              <a16:creationId xmlns:a16="http://schemas.microsoft.com/office/drawing/2014/main" id="{00000000-0008-0000-0000-00001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4" name="Text Box 24">
          <a:extLst>
            <a:ext uri="{FF2B5EF4-FFF2-40B4-BE49-F238E27FC236}">
              <a16:creationId xmlns:a16="http://schemas.microsoft.com/office/drawing/2014/main" id="{00000000-0008-0000-0000-00002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5" name="Text Box 25">
          <a:extLst>
            <a:ext uri="{FF2B5EF4-FFF2-40B4-BE49-F238E27FC236}">
              <a16:creationId xmlns:a16="http://schemas.microsoft.com/office/drawing/2014/main" id="{00000000-0008-0000-0000-00002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6" name="Text Box 26">
          <a:extLst>
            <a:ext uri="{FF2B5EF4-FFF2-40B4-BE49-F238E27FC236}">
              <a16:creationId xmlns:a16="http://schemas.microsoft.com/office/drawing/2014/main" id="{00000000-0008-0000-0000-00002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7" name="Text Box 27">
          <a:extLst>
            <a:ext uri="{FF2B5EF4-FFF2-40B4-BE49-F238E27FC236}">
              <a16:creationId xmlns:a16="http://schemas.microsoft.com/office/drawing/2014/main" id="{00000000-0008-0000-0000-00002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8" name="Text Box 28">
          <a:extLst>
            <a:ext uri="{FF2B5EF4-FFF2-40B4-BE49-F238E27FC236}">
              <a16:creationId xmlns:a16="http://schemas.microsoft.com/office/drawing/2014/main" id="{00000000-0008-0000-0000-00002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9" name="Text Box 29">
          <a:extLst>
            <a:ext uri="{FF2B5EF4-FFF2-40B4-BE49-F238E27FC236}">
              <a16:creationId xmlns:a16="http://schemas.microsoft.com/office/drawing/2014/main" id="{00000000-0008-0000-0000-00002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0" name="Text Box 14">
          <a:extLst>
            <a:ext uri="{FF2B5EF4-FFF2-40B4-BE49-F238E27FC236}">
              <a16:creationId xmlns:a16="http://schemas.microsoft.com/office/drawing/2014/main" id="{00000000-0008-0000-0000-00002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1" name="Text Box 15">
          <a:extLst>
            <a:ext uri="{FF2B5EF4-FFF2-40B4-BE49-F238E27FC236}">
              <a16:creationId xmlns:a16="http://schemas.microsoft.com/office/drawing/2014/main" id="{00000000-0008-0000-0000-00002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2" name="Text Box 16">
          <a:extLst>
            <a:ext uri="{FF2B5EF4-FFF2-40B4-BE49-F238E27FC236}">
              <a16:creationId xmlns:a16="http://schemas.microsoft.com/office/drawing/2014/main" id="{00000000-0008-0000-0000-00002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3" name="Text Box 17">
          <a:extLst>
            <a:ext uri="{FF2B5EF4-FFF2-40B4-BE49-F238E27FC236}">
              <a16:creationId xmlns:a16="http://schemas.microsoft.com/office/drawing/2014/main" id="{00000000-0008-0000-0000-00002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4" name="Text Box 18">
          <a:extLst>
            <a:ext uri="{FF2B5EF4-FFF2-40B4-BE49-F238E27FC236}">
              <a16:creationId xmlns:a16="http://schemas.microsoft.com/office/drawing/2014/main" id="{00000000-0008-0000-0000-00002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5" name="Text Box 19">
          <a:extLst>
            <a:ext uri="{FF2B5EF4-FFF2-40B4-BE49-F238E27FC236}">
              <a16:creationId xmlns:a16="http://schemas.microsoft.com/office/drawing/2014/main" id="{00000000-0008-0000-0000-00002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6" name="Text Box 20">
          <a:extLst>
            <a:ext uri="{FF2B5EF4-FFF2-40B4-BE49-F238E27FC236}">
              <a16:creationId xmlns:a16="http://schemas.microsoft.com/office/drawing/2014/main" id="{00000000-0008-0000-0000-00002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7" name="Text Box 21">
          <a:extLst>
            <a:ext uri="{FF2B5EF4-FFF2-40B4-BE49-F238E27FC236}">
              <a16:creationId xmlns:a16="http://schemas.microsoft.com/office/drawing/2014/main" id="{00000000-0008-0000-0000-00002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8" name="Text Box 14">
          <a:extLst>
            <a:ext uri="{FF2B5EF4-FFF2-40B4-BE49-F238E27FC236}">
              <a16:creationId xmlns:a16="http://schemas.microsoft.com/office/drawing/2014/main" id="{00000000-0008-0000-0000-00002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9" name="Text Box 15">
          <a:extLst>
            <a:ext uri="{FF2B5EF4-FFF2-40B4-BE49-F238E27FC236}">
              <a16:creationId xmlns:a16="http://schemas.microsoft.com/office/drawing/2014/main" id="{00000000-0008-0000-0000-00002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0" name="Text Box 16">
          <a:extLst>
            <a:ext uri="{FF2B5EF4-FFF2-40B4-BE49-F238E27FC236}">
              <a16:creationId xmlns:a16="http://schemas.microsoft.com/office/drawing/2014/main" id="{00000000-0008-0000-0000-00003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1" name="Text Box 17">
          <a:extLst>
            <a:ext uri="{FF2B5EF4-FFF2-40B4-BE49-F238E27FC236}">
              <a16:creationId xmlns:a16="http://schemas.microsoft.com/office/drawing/2014/main" id="{00000000-0008-0000-0000-00003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2" name="Text Box 18">
          <a:extLst>
            <a:ext uri="{FF2B5EF4-FFF2-40B4-BE49-F238E27FC236}">
              <a16:creationId xmlns:a16="http://schemas.microsoft.com/office/drawing/2014/main" id="{00000000-0008-0000-0000-00003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3" name="Text Box 19">
          <a:extLst>
            <a:ext uri="{FF2B5EF4-FFF2-40B4-BE49-F238E27FC236}">
              <a16:creationId xmlns:a16="http://schemas.microsoft.com/office/drawing/2014/main" id="{00000000-0008-0000-0000-00003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4" name="Text Box 20">
          <a:extLst>
            <a:ext uri="{FF2B5EF4-FFF2-40B4-BE49-F238E27FC236}">
              <a16:creationId xmlns:a16="http://schemas.microsoft.com/office/drawing/2014/main" id="{00000000-0008-0000-0000-00003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5" name="Text Box 21">
          <a:extLst>
            <a:ext uri="{FF2B5EF4-FFF2-40B4-BE49-F238E27FC236}">
              <a16:creationId xmlns:a16="http://schemas.microsoft.com/office/drawing/2014/main" id="{00000000-0008-0000-0000-00003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6" name="Text Box 22">
          <a:extLst>
            <a:ext uri="{FF2B5EF4-FFF2-40B4-BE49-F238E27FC236}">
              <a16:creationId xmlns:a16="http://schemas.microsoft.com/office/drawing/2014/main" id="{00000000-0008-0000-0000-00003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7" name="Text Box 23">
          <a:extLst>
            <a:ext uri="{FF2B5EF4-FFF2-40B4-BE49-F238E27FC236}">
              <a16:creationId xmlns:a16="http://schemas.microsoft.com/office/drawing/2014/main" id="{00000000-0008-0000-0000-00003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8" name="Text Box 24">
          <a:extLst>
            <a:ext uri="{FF2B5EF4-FFF2-40B4-BE49-F238E27FC236}">
              <a16:creationId xmlns:a16="http://schemas.microsoft.com/office/drawing/2014/main" id="{00000000-0008-0000-0000-00003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9" name="Text Box 25">
          <a:extLst>
            <a:ext uri="{FF2B5EF4-FFF2-40B4-BE49-F238E27FC236}">
              <a16:creationId xmlns:a16="http://schemas.microsoft.com/office/drawing/2014/main" id="{00000000-0008-0000-0000-00003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0" name="Text Box 26">
          <a:extLst>
            <a:ext uri="{FF2B5EF4-FFF2-40B4-BE49-F238E27FC236}">
              <a16:creationId xmlns:a16="http://schemas.microsoft.com/office/drawing/2014/main" id="{00000000-0008-0000-0000-00003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1" name="Text Box 27">
          <a:extLst>
            <a:ext uri="{FF2B5EF4-FFF2-40B4-BE49-F238E27FC236}">
              <a16:creationId xmlns:a16="http://schemas.microsoft.com/office/drawing/2014/main" id="{00000000-0008-0000-0000-00003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2" name="Text Box 28">
          <a:extLst>
            <a:ext uri="{FF2B5EF4-FFF2-40B4-BE49-F238E27FC236}">
              <a16:creationId xmlns:a16="http://schemas.microsoft.com/office/drawing/2014/main" id="{00000000-0008-0000-0000-00003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3" name="Text Box 29">
          <a:extLst>
            <a:ext uri="{FF2B5EF4-FFF2-40B4-BE49-F238E27FC236}">
              <a16:creationId xmlns:a16="http://schemas.microsoft.com/office/drawing/2014/main" id="{00000000-0008-0000-0000-00003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4" name="Text Box 14">
          <a:extLst>
            <a:ext uri="{FF2B5EF4-FFF2-40B4-BE49-F238E27FC236}">
              <a16:creationId xmlns:a16="http://schemas.microsoft.com/office/drawing/2014/main" id="{00000000-0008-0000-0000-00003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5" name="Text Box 15">
          <a:extLst>
            <a:ext uri="{FF2B5EF4-FFF2-40B4-BE49-F238E27FC236}">
              <a16:creationId xmlns:a16="http://schemas.microsoft.com/office/drawing/2014/main" id="{00000000-0008-0000-0000-00003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6" name="Text Box 16">
          <a:extLst>
            <a:ext uri="{FF2B5EF4-FFF2-40B4-BE49-F238E27FC236}">
              <a16:creationId xmlns:a16="http://schemas.microsoft.com/office/drawing/2014/main" id="{00000000-0008-0000-0000-00004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7" name="Text Box 17">
          <a:extLst>
            <a:ext uri="{FF2B5EF4-FFF2-40B4-BE49-F238E27FC236}">
              <a16:creationId xmlns:a16="http://schemas.microsoft.com/office/drawing/2014/main" id="{00000000-0008-0000-0000-00004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8" name="Text Box 18">
          <a:extLst>
            <a:ext uri="{FF2B5EF4-FFF2-40B4-BE49-F238E27FC236}">
              <a16:creationId xmlns:a16="http://schemas.microsoft.com/office/drawing/2014/main" id="{00000000-0008-0000-0000-00004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9" name="Text Box 19">
          <a:extLst>
            <a:ext uri="{FF2B5EF4-FFF2-40B4-BE49-F238E27FC236}">
              <a16:creationId xmlns:a16="http://schemas.microsoft.com/office/drawing/2014/main" id="{00000000-0008-0000-0000-00004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0" name="Text Box 20">
          <a:extLst>
            <a:ext uri="{FF2B5EF4-FFF2-40B4-BE49-F238E27FC236}">
              <a16:creationId xmlns:a16="http://schemas.microsoft.com/office/drawing/2014/main" id="{00000000-0008-0000-0000-00004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1" name="Text Box 21">
          <a:extLst>
            <a:ext uri="{FF2B5EF4-FFF2-40B4-BE49-F238E27FC236}">
              <a16:creationId xmlns:a16="http://schemas.microsoft.com/office/drawing/2014/main" id="{00000000-0008-0000-0000-00004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2" name="Text Box 14">
          <a:extLst>
            <a:ext uri="{FF2B5EF4-FFF2-40B4-BE49-F238E27FC236}">
              <a16:creationId xmlns:a16="http://schemas.microsoft.com/office/drawing/2014/main" id="{00000000-0008-0000-0000-00004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3" name="Text Box 15">
          <a:extLst>
            <a:ext uri="{FF2B5EF4-FFF2-40B4-BE49-F238E27FC236}">
              <a16:creationId xmlns:a16="http://schemas.microsoft.com/office/drawing/2014/main" id="{00000000-0008-0000-0000-00004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4" name="Text Box 16">
          <a:extLst>
            <a:ext uri="{FF2B5EF4-FFF2-40B4-BE49-F238E27FC236}">
              <a16:creationId xmlns:a16="http://schemas.microsoft.com/office/drawing/2014/main" id="{00000000-0008-0000-0000-00004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5" name="Text Box 17">
          <a:extLst>
            <a:ext uri="{FF2B5EF4-FFF2-40B4-BE49-F238E27FC236}">
              <a16:creationId xmlns:a16="http://schemas.microsoft.com/office/drawing/2014/main" id="{00000000-0008-0000-0000-00004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6" name="Text Box 18">
          <a:extLst>
            <a:ext uri="{FF2B5EF4-FFF2-40B4-BE49-F238E27FC236}">
              <a16:creationId xmlns:a16="http://schemas.microsoft.com/office/drawing/2014/main" id="{00000000-0008-0000-0000-00004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7" name="Text Box 19">
          <a:extLst>
            <a:ext uri="{FF2B5EF4-FFF2-40B4-BE49-F238E27FC236}">
              <a16:creationId xmlns:a16="http://schemas.microsoft.com/office/drawing/2014/main" id="{00000000-0008-0000-0000-00004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8" name="Text Box 20">
          <a:extLst>
            <a:ext uri="{FF2B5EF4-FFF2-40B4-BE49-F238E27FC236}">
              <a16:creationId xmlns:a16="http://schemas.microsoft.com/office/drawing/2014/main" id="{00000000-0008-0000-0000-00004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9" name="Text Box 21">
          <a:extLst>
            <a:ext uri="{FF2B5EF4-FFF2-40B4-BE49-F238E27FC236}">
              <a16:creationId xmlns:a16="http://schemas.microsoft.com/office/drawing/2014/main" id="{00000000-0008-0000-0000-00004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0" name="Text Box 22">
          <a:extLst>
            <a:ext uri="{FF2B5EF4-FFF2-40B4-BE49-F238E27FC236}">
              <a16:creationId xmlns:a16="http://schemas.microsoft.com/office/drawing/2014/main" id="{00000000-0008-0000-0000-00004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1" name="Text Box 23">
          <a:extLst>
            <a:ext uri="{FF2B5EF4-FFF2-40B4-BE49-F238E27FC236}">
              <a16:creationId xmlns:a16="http://schemas.microsoft.com/office/drawing/2014/main" id="{00000000-0008-0000-0000-00004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2" name="Text Box 24">
          <a:extLst>
            <a:ext uri="{FF2B5EF4-FFF2-40B4-BE49-F238E27FC236}">
              <a16:creationId xmlns:a16="http://schemas.microsoft.com/office/drawing/2014/main" id="{00000000-0008-0000-0000-00005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3" name="Text Box 25">
          <a:extLst>
            <a:ext uri="{FF2B5EF4-FFF2-40B4-BE49-F238E27FC236}">
              <a16:creationId xmlns:a16="http://schemas.microsoft.com/office/drawing/2014/main" id="{00000000-0008-0000-0000-00005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4" name="Text Box 26">
          <a:extLst>
            <a:ext uri="{FF2B5EF4-FFF2-40B4-BE49-F238E27FC236}">
              <a16:creationId xmlns:a16="http://schemas.microsoft.com/office/drawing/2014/main" id="{00000000-0008-0000-0000-00005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5" name="Text Box 27">
          <a:extLst>
            <a:ext uri="{FF2B5EF4-FFF2-40B4-BE49-F238E27FC236}">
              <a16:creationId xmlns:a16="http://schemas.microsoft.com/office/drawing/2014/main" id="{00000000-0008-0000-0000-00005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6" name="Text Box 28">
          <a:extLst>
            <a:ext uri="{FF2B5EF4-FFF2-40B4-BE49-F238E27FC236}">
              <a16:creationId xmlns:a16="http://schemas.microsoft.com/office/drawing/2014/main" id="{00000000-0008-0000-0000-00005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7" name="Text Box 29">
          <a:extLst>
            <a:ext uri="{FF2B5EF4-FFF2-40B4-BE49-F238E27FC236}">
              <a16:creationId xmlns:a16="http://schemas.microsoft.com/office/drawing/2014/main" id="{00000000-0008-0000-0000-00005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8" name="Text Box 14">
          <a:extLst>
            <a:ext uri="{FF2B5EF4-FFF2-40B4-BE49-F238E27FC236}">
              <a16:creationId xmlns:a16="http://schemas.microsoft.com/office/drawing/2014/main" id="{00000000-0008-0000-0000-00005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9" name="Text Box 15">
          <a:extLst>
            <a:ext uri="{FF2B5EF4-FFF2-40B4-BE49-F238E27FC236}">
              <a16:creationId xmlns:a16="http://schemas.microsoft.com/office/drawing/2014/main" id="{00000000-0008-0000-0000-00005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0" name="Text Box 16">
          <a:extLst>
            <a:ext uri="{FF2B5EF4-FFF2-40B4-BE49-F238E27FC236}">
              <a16:creationId xmlns:a16="http://schemas.microsoft.com/office/drawing/2014/main" id="{00000000-0008-0000-0000-00005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1" name="Text Box 17">
          <a:extLst>
            <a:ext uri="{FF2B5EF4-FFF2-40B4-BE49-F238E27FC236}">
              <a16:creationId xmlns:a16="http://schemas.microsoft.com/office/drawing/2014/main" id="{00000000-0008-0000-0000-00005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2" name="Text Box 18">
          <a:extLst>
            <a:ext uri="{FF2B5EF4-FFF2-40B4-BE49-F238E27FC236}">
              <a16:creationId xmlns:a16="http://schemas.microsoft.com/office/drawing/2014/main" id="{00000000-0008-0000-0000-00005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3" name="Text Box 19">
          <a:extLst>
            <a:ext uri="{FF2B5EF4-FFF2-40B4-BE49-F238E27FC236}">
              <a16:creationId xmlns:a16="http://schemas.microsoft.com/office/drawing/2014/main" id="{00000000-0008-0000-0000-00005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4" name="Text Box 20">
          <a:extLst>
            <a:ext uri="{FF2B5EF4-FFF2-40B4-BE49-F238E27FC236}">
              <a16:creationId xmlns:a16="http://schemas.microsoft.com/office/drawing/2014/main" id="{00000000-0008-0000-0000-00005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5" name="Text Box 21">
          <a:extLst>
            <a:ext uri="{FF2B5EF4-FFF2-40B4-BE49-F238E27FC236}">
              <a16:creationId xmlns:a16="http://schemas.microsoft.com/office/drawing/2014/main" id="{00000000-0008-0000-0000-00005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6" name="Text Box 14">
          <a:extLst>
            <a:ext uri="{FF2B5EF4-FFF2-40B4-BE49-F238E27FC236}">
              <a16:creationId xmlns:a16="http://schemas.microsoft.com/office/drawing/2014/main" id="{00000000-0008-0000-0000-00005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7" name="Text Box 15">
          <a:extLst>
            <a:ext uri="{FF2B5EF4-FFF2-40B4-BE49-F238E27FC236}">
              <a16:creationId xmlns:a16="http://schemas.microsoft.com/office/drawing/2014/main" id="{00000000-0008-0000-0000-00005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8" name="Text Box 16">
          <a:extLst>
            <a:ext uri="{FF2B5EF4-FFF2-40B4-BE49-F238E27FC236}">
              <a16:creationId xmlns:a16="http://schemas.microsoft.com/office/drawing/2014/main" id="{00000000-0008-0000-0000-00006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9" name="Text Box 17">
          <a:extLst>
            <a:ext uri="{FF2B5EF4-FFF2-40B4-BE49-F238E27FC236}">
              <a16:creationId xmlns:a16="http://schemas.microsoft.com/office/drawing/2014/main" id="{00000000-0008-0000-0000-00006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0" name="Text Box 18">
          <a:extLst>
            <a:ext uri="{FF2B5EF4-FFF2-40B4-BE49-F238E27FC236}">
              <a16:creationId xmlns:a16="http://schemas.microsoft.com/office/drawing/2014/main" id="{00000000-0008-0000-0000-00006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1" name="Text Box 19">
          <a:extLst>
            <a:ext uri="{FF2B5EF4-FFF2-40B4-BE49-F238E27FC236}">
              <a16:creationId xmlns:a16="http://schemas.microsoft.com/office/drawing/2014/main" id="{00000000-0008-0000-0000-00006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2" name="Text Box 20">
          <a:extLst>
            <a:ext uri="{FF2B5EF4-FFF2-40B4-BE49-F238E27FC236}">
              <a16:creationId xmlns:a16="http://schemas.microsoft.com/office/drawing/2014/main" id="{00000000-0008-0000-0000-00006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3" name="Text Box 21">
          <a:extLst>
            <a:ext uri="{FF2B5EF4-FFF2-40B4-BE49-F238E27FC236}">
              <a16:creationId xmlns:a16="http://schemas.microsoft.com/office/drawing/2014/main" id="{00000000-0008-0000-0000-00006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4" name="Text Box 22">
          <a:extLst>
            <a:ext uri="{FF2B5EF4-FFF2-40B4-BE49-F238E27FC236}">
              <a16:creationId xmlns:a16="http://schemas.microsoft.com/office/drawing/2014/main" id="{00000000-0008-0000-0000-00006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5" name="Text Box 23">
          <a:extLst>
            <a:ext uri="{FF2B5EF4-FFF2-40B4-BE49-F238E27FC236}">
              <a16:creationId xmlns:a16="http://schemas.microsoft.com/office/drawing/2014/main" id="{00000000-0008-0000-0000-00006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6" name="Text Box 24">
          <a:extLst>
            <a:ext uri="{FF2B5EF4-FFF2-40B4-BE49-F238E27FC236}">
              <a16:creationId xmlns:a16="http://schemas.microsoft.com/office/drawing/2014/main" id="{00000000-0008-0000-0000-00006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7" name="Text Box 25">
          <a:extLst>
            <a:ext uri="{FF2B5EF4-FFF2-40B4-BE49-F238E27FC236}">
              <a16:creationId xmlns:a16="http://schemas.microsoft.com/office/drawing/2014/main" id="{00000000-0008-0000-0000-00006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8" name="Text Box 26">
          <a:extLst>
            <a:ext uri="{FF2B5EF4-FFF2-40B4-BE49-F238E27FC236}">
              <a16:creationId xmlns:a16="http://schemas.microsoft.com/office/drawing/2014/main" id="{00000000-0008-0000-0000-00006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9" name="Text Box 27">
          <a:extLst>
            <a:ext uri="{FF2B5EF4-FFF2-40B4-BE49-F238E27FC236}">
              <a16:creationId xmlns:a16="http://schemas.microsoft.com/office/drawing/2014/main" id="{00000000-0008-0000-0000-00006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0" name="Text Box 28">
          <a:extLst>
            <a:ext uri="{FF2B5EF4-FFF2-40B4-BE49-F238E27FC236}">
              <a16:creationId xmlns:a16="http://schemas.microsoft.com/office/drawing/2014/main" id="{00000000-0008-0000-0000-00006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1" name="Text Box 29">
          <a:extLst>
            <a:ext uri="{FF2B5EF4-FFF2-40B4-BE49-F238E27FC236}">
              <a16:creationId xmlns:a16="http://schemas.microsoft.com/office/drawing/2014/main" id="{00000000-0008-0000-0000-00006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2" name="Text Box 14">
          <a:extLst>
            <a:ext uri="{FF2B5EF4-FFF2-40B4-BE49-F238E27FC236}">
              <a16:creationId xmlns:a16="http://schemas.microsoft.com/office/drawing/2014/main" id="{00000000-0008-0000-0000-00006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3" name="Text Box 15">
          <a:extLst>
            <a:ext uri="{FF2B5EF4-FFF2-40B4-BE49-F238E27FC236}">
              <a16:creationId xmlns:a16="http://schemas.microsoft.com/office/drawing/2014/main" id="{00000000-0008-0000-0000-00006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4" name="Text Box 16">
          <a:extLst>
            <a:ext uri="{FF2B5EF4-FFF2-40B4-BE49-F238E27FC236}">
              <a16:creationId xmlns:a16="http://schemas.microsoft.com/office/drawing/2014/main" id="{00000000-0008-0000-0000-00007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5" name="Text Box 17">
          <a:extLst>
            <a:ext uri="{FF2B5EF4-FFF2-40B4-BE49-F238E27FC236}">
              <a16:creationId xmlns:a16="http://schemas.microsoft.com/office/drawing/2014/main" id="{00000000-0008-0000-0000-00007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6" name="Text Box 18">
          <a:extLst>
            <a:ext uri="{FF2B5EF4-FFF2-40B4-BE49-F238E27FC236}">
              <a16:creationId xmlns:a16="http://schemas.microsoft.com/office/drawing/2014/main" id="{00000000-0008-0000-0000-00007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7" name="Text Box 19">
          <a:extLst>
            <a:ext uri="{FF2B5EF4-FFF2-40B4-BE49-F238E27FC236}">
              <a16:creationId xmlns:a16="http://schemas.microsoft.com/office/drawing/2014/main" id="{00000000-0008-0000-0000-00007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8" name="Text Box 20">
          <a:extLst>
            <a:ext uri="{FF2B5EF4-FFF2-40B4-BE49-F238E27FC236}">
              <a16:creationId xmlns:a16="http://schemas.microsoft.com/office/drawing/2014/main" id="{00000000-0008-0000-0000-00007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9" name="Text Box 21">
          <a:extLst>
            <a:ext uri="{FF2B5EF4-FFF2-40B4-BE49-F238E27FC236}">
              <a16:creationId xmlns:a16="http://schemas.microsoft.com/office/drawing/2014/main" id="{00000000-0008-0000-0000-00007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0" name="Text Box 14">
          <a:extLst>
            <a:ext uri="{FF2B5EF4-FFF2-40B4-BE49-F238E27FC236}">
              <a16:creationId xmlns:a16="http://schemas.microsoft.com/office/drawing/2014/main" id="{00000000-0008-0000-0000-00007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1" name="Text Box 15">
          <a:extLst>
            <a:ext uri="{FF2B5EF4-FFF2-40B4-BE49-F238E27FC236}">
              <a16:creationId xmlns:a16="http://schemas.microsoft.com/office/drawing/2014/main" id="{00000000-0008-0000-0000-00007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2" name="Text Box 16">
          <a:extLst>
            <a:ext uri="{FF2B5EF4-FFF2-40B4-BE49-F238E27FC236}">
              <a16:creationId xmlns:a16="http://schemas.microsoft.com/office/drawing/2014/main" id="{00000000-0008-0000-0000-00007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3" name="Text Box 17">
          <a:extLst>
            <a:ext uri="{FF2B5EF4-FFF2-40B4-BE49-F238E27FC236}">
              <a16:creationId xmlns:a16="http://schemas.microsoft.com/office/drawing/2014/main" id="{00000000-0008-0000-0000-00007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4" name="Text Box 18">
          <a:extLst>
            <a:ext uri="{FF2B5EF4-FFF2-40B4-BE49-F238E27FC236}">
              <a16:creationId xmlns:a16="http://schemas.microsoft.com/office/drawing/2014/main" id="{00000000-0008-0000-0000-00007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5" name="Text Box 19">
          <a:extLst>
            <a:ext uri="{FF2B5EF4-FFF2-40B4-BE49-F238E27FC236}">
              <a16:creationId xmlns:a16="http://schemas.microsoft.com/office/drawing/2014/main" id="{00000000-0008-0000-0000-00007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6" name="Text Box 20">
          <a:extLst>
            <a:ext uri="{FF2B5EF4-FFF2-40B4-BE49-F238E27FC236}">
              <a16:creationId xmlns:a16="http://schemas.microsoft.com/office/drawing/2014/main" id="{00000000-0008-0000-0000-00007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7" name="Text Box 21">
          <a:extLst>
            <a:ext uri="{FF2B5EF4-FFF2-40B4-BE49-F238E27FC236}">
              <a16:creationId xmlns:a16="http://schemas.microsoft.com/office/drawing/2014/main" id="{00000000-0008-0000-0000-00007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8" name="Text Box 22">
          <a:extLst>
            <a:ext uri="{FF2B5EF4-FFF2-40B4-BE49-F238E27FC236}">
              <a16:creationId xmlns:a16="http://schemas.microsoft.com/office/drawing/2014/main" id="{00000000-0008-0000-0000-00007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9" name="Text Box 23">
          <a:extLst>
            <a:ext uri="{FF2B5EF4-FFF2-40B4-BE49-F238E27FC236}">
              <a16:creationId xmlns:a16="http://schemas.microsoft.com/office/drawing/2014/main" id="{00000000-0008-0000-0000-00007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0" name="Text Box 24">
          <a:extLst>
            <a:ext uri="{FF2B5EF4-FFF2-40B4-BE49-F238E27FC236}">
              <a16:creationId xmlns:a16="http://schemas.microsoft.com/office/drawing/2014/main" id="{00000000-0008-0000-0000-00008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1" name="Text Box 25">
          <a:extLst>
            <a:ext uri="{FF2B5EF4-FFF2-40B4-BE49-F238E27FC236}">
              <a16:creationId xmlns:a16="http://schemas.microsoft.com/office/drawing/2014/main" id="{00000000-0008-0000-0000-00008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2" name="Text Box 26">
          <a:extLst>
            <a:ext uri="{FF2B5EF4-FFF2-40B4-BE49-F238E27FC236}">
              <a16:creationId xmlns:a16="http://schemas.microsoft.com/office/drawing/2014/main" id="{00000000-0008-0000-0000-00008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3" name="Text Box 27">
          <a:extLst>
            <a:ext uri="{FF2B5EF4-FFF2-40B4-BE49-F238E27FC236}">
              <a16:creationId xmlns:a16="http://schemas.microsoft.com/office/drawing/2014/main" id="{00000000-0008-0000-0000-00008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4" name="Text Box 28">
          <a:extLst>
            <a:ext uri="{FF2B5EF4-FFF2-40B4-BE49-F238E27FC236}">
              <a16:creationId xmlns:a16="http://schemas.microsoft.com/office/drawing/2014/main" id="{00000000-0008-0000-0000-00008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5" name="Text Box 29">
          <a:extLst>
            <a:ext uri="{FF2B5EF4-FFF2-40B4-BE49-F238E27FC236}">
              <a16:creationId xmlns:a16="http://schemas.microsoft.com/office/drawing/2014/main" id="{00000000-0008-0000-0000-00008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6" name="Text Box 14">
          <a:extLst>
            <a:ext uri="{FF2B5EF4-FFF2-40B4-BE49-F238E27FC236}">
              <a16:creationId xmlns:a16="http://schemas.microsoft.com/office/drawing/2014/main" id="{00000000-0008-0000-0000-00008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7" name="Text Box 15">
          <a:extLst>
            <a:ext uri="{FF2B5EF4-FFF2-40B4-BE49-F238E27FC236}">
              <a16:creationId xmlns:a16="http://schemas.microsoft.com/office/drawing/2014/main" id="{00000000-0008-0000-0000-00008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8" name="Text Box 16">
          <a:extLst>
            <a:ext uri="{FF2B5EF4-FFF2-40B4-BE49-F238E27FC236}">
              <a16:creationId xmlns:a16="http://schemas.microsoft.com/office/drawing/2014/main" id="{00000000-0008-0000-0000-00008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9" name="Text Box 17">
          <a:extLst>
            <a:ext uri="{FF2B5EF4-FFF2-40B4-BE49-F238E27FC236}">
              <a16:creationId xmlns:a16="http://schemas.microsoft.com/office/drawing/2014/main" id="{00000000-0008-0000-0000-00008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0" name="Text Box 18">
          <a:extLst>
            <a:ext uri="{FF2B5EF4-FFF2-40B4-BE49-F238E27FC236}">
              <a16:creationId xmlns:a16="http://schemas.microsoft.com/office/drawing/2014/main" id="{00000000-0008-0000-0000-00008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1" name="Text Box 19">
          <a:extLst>
            <a:ext uri="{FF2B5EF4-FFF2-40B4-BE49-F238E27FC236}">
              <a16:creationId xmlns:a16="http://schemas.microsoft.com/office/drawing/2014/main" id="{00000000-0008-0000-0000-00008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2" name="Text Box 20">
          <a:extLst>
            <a:ext uri="{FF2B5EF4-FFF2-40B4-BE49-F238E27FC236}">
              <a16:creationId xmlns:a16="http://schemas.microsoft.com/office/drawing/2014/main" id="{00000000-0008-0000-0000-00008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3" name="Text Box 21">
          <a:extLst>
            <a:ext uri="{FF2B5EF4-FFF2-40B4-BE49-F238E27FC236}">
              <a16:creationId xmlns:a16="http://schemas.microsoft.com/office/drawing/2014/main" id="{00000000-0008-0000-0000-00008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4" name="Text Box 14">
          <a:extLst>
            <a:ext uri="{FF2B5EF4-FFF2-40B4-BE49-F238E27FC236}">
              <a16:creationId xmlns:a16="http://schemas.microsoft.com/office/drawing/2014/main" id="{00000000-0008-0000-0000-00008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5" name="Text Box 15">
          <a:extLst>
            <a:ext uri="{FF2B5EF4-FFF2-40B4-BE49-F238E27FC236}">
              <a16:creationId xmlns:a16="http://schemas.microsoft.com/office/drawing/2014/main" id="{00000000-0008-0000-0000-00008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6" name="Text Box 16">
          <a:extLst>
            <a:ext uri="{FF2B5EF4-FFF2-40B4-BE49-F238E27FC236}">
              <a16:creationId xmlns:a16="http://schemas.microsoft.com/office/drawing/2014/main" id="{00000000-0008-0000-0000-00009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7" name="Text Box 17">
          <a:extLst>
            <a:ext uri="{FF2B5EF4-FFF2-40B4-BE49-F238E27FC236}">
              <a16:creationId xmlns:a16="http://schemas.microsoft.com/office/drawing/2014/main" id="{00000000-0008-0000-0000-00009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8" name="Text Box 18">
          <a:extLst>
            <a:ext uri="{FF2B5EF4-FFF2-40B4-BE49-F238E27FC236}">
              <a16:creationId xmlns:a16="http://schemas.microsoft.com/office/drawing/2014/main" id="{00000000-0008-0000-0000-00009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9" name="Text Box 19">
          <a:extLst>
            <a:ext uri="{FF2B5EF4-FFF2-40B4-BE49-F238E27FC236}">
              <a16:creationId xmlns:a16="http://schemas.microsoft.com/office/drawing/2014/main" id="{00000000-0008-0000-0000-00009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0" name="Text Box 20">
          <a:extLst>
            <a:ext uri="{FF2B5EF4-FFF2-40B4-BE49-F238E27FC236}">
              <a16:creationId xmlns:a16="http://schemas.microsoft.com/office/drawing/2014/main" id="{00000000-0008-0000-0000-00009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1" name="Text Box 21">
          <a:extLst>
            <a:ext uri="{FF2B5EF4-FFF2-40B4-BE49-F238E27FC236}">
              <a16:creationId xmlns:a16="http://schemas.microsoft.com/office/drawing/2014/main" id="{00000000-0008-0000-0000-00009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2" name="Text Box 22">
          <a:extLst>
            <a:ext uri="{FF2B5EF4-FFF2-40B4-BE49-F238E27FC236}">
              <a16:creationId xmlns:a16="http://schemas.microsoft.com/office/drawing/2014/main" id="{00000000-0008-0000-0000-00009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3" name="Text Box 23">
          <a:extLst>
            <a:ext uri="{FF2B5EF4-FFF2-40B4-BE49-F238E27FC236}">
              <a16:creationId xmlns:a16="http://schemas.microsoft.com/office/drawing/2014/main" id="{00000000-0008-0000-0000-00009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4" name="Text Box 24">
          <a:extLst>
            <a:ext uri="{FF2B5EF4-FFF2-40B4-BE49-F238E27FC236}">
              <a16:creationId xmlns:a16="http://schemas.microsoft.com/office/drawing/2014/main" id="{00000000-0008-0000-0000-00009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5" name="Text Box 25">
          <a:extLst>
            <a:ext uri="{FF2B5EF4-FFF2-40B4-BE49-F238E27FC236}">
              <a16:creationId xmlns:a16="http://schemas.microsoft.com/office/drawing/2014/main" id="{00000000-0008-0000-0000-00009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6" name="Text Box 26">
          <a:extLst>
            <a:ext uri="{FF2B5EF4-FFF2-40B4-BE49-F238E27FC236}">
              <a16:creationId xmlns:a16="http://schemas.microsoft.com/office/drawing/2014/main" id="{00000000-0008-0000-0000-00009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7" name="Text Box 27">
          <a:extLst>
            <a:ext uri="{FF2B5EF4-FFF2-40B4-BE49-F238E27FC236}">
              <a16:creationId xmlns:a16="http://schemas.microsoft.com/office/drawing/2014/main" id="{00000000-0008-0000-0000-00009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8" name="Text Box 28">
          <a:extLst>
            <a:ext uri="{FF2B5EF4-FFF2-40B4-BE49-F238E27FC236}">
              <a16:creationId xmlns:a16="http://schemas.microsoft.com/office/drawing/2014/main" id="{00000000-0008-0000-0000-00009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9" name="Text Box 29">
          <a:extLst>
            <a:ext uri="{FF2B5EF4-FFF2-40B4-BE49-F238E27FC236}">
              <a16:creationId xmlns:a16="http://schemas.microsoft.com/office/drawing/2014/main" id="{00000000-0008-0000-0000-00009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0" name="Text Box 14">
          <a:extLst>
            <a:ext uri="{FF2B5EF4-FFF2-40B4-BE49-F238E27FC236}">
              <a16:creationId xmlns:a16="http://schemas.microsoft.com/office/drawing/2014/main" id="{00000000-0008-0000-0000-00009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1" name="Text Box 15">
          <a:extLst>
            <a:ext uri="{FF2B5EF4-FFF2-40B4-BE49-F238E27FC236}">
              <a16:creationId xmlns:a16="http://schemas.microsoft.com/office/drawing/2014/main" id="{00000000-0008-0000-0000-00009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2" name="Text Box 16">
          <a:extLst>
            <a:ext uri="{FF2B5EF4-FFF2-40B4-BE49-F238E27FC236}">
              <a16:creationId xmlns:a16="http://schemas.microsoft.com/office/drawing/2014/main" id="{00000000-0008-0000-0000-0000A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3" name="Text Box 17">
          <a:extLst>
            <a:ext uri="{FF2B5EF4-FFF2-40B4-BE49-F238E27FC236}">
              <a16:creationId xmlns:a16="http://schemas.microsoft.com/office/drawing/2014/main" id="{00000000-0008-0000-0000-0000A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4" name="Text Box 18">
          <a:extLst>
            <a:ext uri="{FF2B5EF4-FFF2-40B4-BE49-F238E27FC236}">
              <a16:creationId xmlns:a16="http://schemas.microsoft.com/office/drawing/2014/main" id="{00000000-0008-0000-0000-0000A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5" name="Text Box 19">
          <a:extLst>
            <a:ext uri="{FF2B5EF4-FFF2-40B4-BE49-F238E27FC236}">
              <a16:creationId xmlns:a16="http://schemas.microsoft.com/office/drawing/2014/main" id="{00000000-0008-0000-0000-0000A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6" name="Text Box 20">
          <a:extLst>
            <a:ext uri="{FF2B5EF4-FFF2-40B4-BE49-F238E27FC236}">
              <a16:creationId xmlns:a16="http://schemas.microsoft.com/office/drawing/2014/main" id="{00000000-0008-0000-0000-0000A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7" name="Text Box 21">
          <a:extLst>
            <a:ext uri="{FF2B5EF4-FFF2-40B4-BE49-F238E27FC236}">
              <a16:creationId xmlns:a16="http://schemas.microsoft.com/office/drawing/2014/main" id="{00000000-0008-0000-0000-0000A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8" name="Text Box 14">
          <a:extLst>
            <a:ext uri="{FF2B5EF4-FFF2-40B4-BE49-F238E27FC236}">
              <a16:creationId xmlns:a16="http://schemas.microsoft.com/office/drawing/2014/main" id="{00000000-0008-0000-0000-0000A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9" name="Text Box 15">
          <a:extLst>
            <a:ext uri="{FF2B5EF4-FFF2-40B4-BE49-F238E27FC236}">
              <a16:creationId xmlns:a16="http://schemas.microsoft.com/office/drawing/2014/main" id="{00000000-0008-0000-0000-0000A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0" name="Text Box 16">
          <a:extLst>
            <a:ext uri="{FF2B5EF4-FFF2-40B4-BE49-F238E27FC236}">
              <a16:creationId xmlns:a16="http://schemas.microsoft.com/office/drawing/2014/main" id="{00000000-0008-0000-0000-0000A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1" name="Text Box 17">
          <a:extLst>
            <a:ext uri="{FF2B5EF4-FFF2-40B4-BE49-F238E27FC236}">
              <a16:creationId xmlns:a16="http://schemas.microsoft.com/office/drawing/2014/main" id="{00000000-0008-0000-0000-0000A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2" name="Text Box 18">
          <a:extLst>
            <a:ext uri="{FF2B5EF4-FFF2-40B4-BE49-F238E27FC236}">
              <a16:creationId xmlns:a16="http://schemas.microsoft.com/office/drawing/2014/main" id="{00000000-0008-0000-0000-0000A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3" name="Text Box 19">
          <a:extLst>
            <a:ext uri="{FF2B5EF4-FFF2-40B4-BE49-F238E27FC236}">
              <a16:creationId xmlns:a16="http://schemas.microsoft.com/office/drawing/2014/main" id="{00000000-0008-0000-0000-0000A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4" name="Text Box 20">
          <a:extLst>
            <a:ext uri="{FF2B5EF4-FFF2-40B4-BE49-F238E27FC236}">
              <a16:creationId xmlns:a16="http://schemas.microsoft.com/office/drawing/2014/main" id="{00000000-0008-0000-0000-0000A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5" name="Text Box 21">
          <a:extLst>
            <a:ext uri="{FF2B5EF4-FFF2-40B4-BE49-F238E27FC236}">
              <a16:creationId xmlns:a16="http://schemas.microsoft.com/office/drawing/2014/main" id="{00000000-0008-0000-0000-0000A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6" name="Text Box 22">
          <a:extLst>
            <a:ext uri="{FF2B5EF4-FFF2-40B4-BE49-F238E27FC236}">
              <a16:creationId xmlns:a16="http://schemas.microsoft.com/office/drawing/2014/main" id="{00000000-0008-0000-0000-0000A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7" name="Text Box 23">
          <a:extLst>
            <a:ext uri="{FF2B5EF4-FFF2-40B4-BE49-F238E27FC236}">
              <a16:creationId xmlns:a16="http://schemas.microsoft.com/office/drawing/2014/main" id="{00000000-0008-0000-0000-0000A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8" name="Text Box 24">
          <a:extLst>
            <a:ext uri="{FF2B5EF4-FFF2-40B4-BE49-F238E27FC236}">
              <a16:creationId xmlns:a16="http://schemas.microsoft.com/office/drawing/2014/main" id="{00000000-0008-0000-0000-0000B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9" name="Text Box 25">
          <a:extLst>
            <a:ext uri="{FF2B5EF4-FFF2-40B4-BE49-F238E27FC236}">
              <a16:creationId xmlns:a16="http://schemas.microsoft.com/office/drawing/2014/main" id="{00000000-0008-0000-0000-0000B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0" name="Text Box 26">
          <a:extLst>
            <a:ext uri="{FF2B5EF4-FFF2-40B4-BE49-F238E27FC236}">
              <a16:creationId xmlns:a16="http://schemas.microsoft.com/office/drawing/2014/main" id="{00000000-0008-0000-0000-0000B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1" name="Text Box 27">
          <a:extLst>
            <a:ext uri="{FF2B5EF4-FFF2-40B4-BE49-F238E27FC236}">
              <a16:creationId xmlns:a16="http://schemas.microsoft.com/office/drawing/2014/main" id="{00000000-0008-0000-0000-0000B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2" name="Text Box 28">
          <a:extLst>
            <a:ext uri="{FF2B5EF4-FFF2-40B4-BE49-F238E27FC236}">
              <a16:creationId xmlns:a16="http://schemas.microsoft.com/office/drawing/2014/main" id="{00000000-0008-0000-0000-0000B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3" name="Text Box 29">
          <a:extLst>
            <a:ext uri="{FF2B5EF4-FFF2-40B4-BE49-F238E27FC236}">
              <a16:creationId xmlns:a16="http://schemas.microsoft.com/office/drawing/2014/main" id="{00000000-0008-0000-0000-0000B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4" name="Text Box 14">
          <a:extLst>
            <a:ext uri="{FF2B5EF4-FFF2-40B4-BE49-F238E27FC236}">
              <a16:creationId xmlns:a16="http://schemas.microsoft.com/office/drawing/2014/main" id="{00000000-0008-0000-0000-0000B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5" name="Text Box 15">
          <a:extLst>
            <a:ext uri="{FF2B5EF4-FFF2-40B4-BE49-F238E27FC236}">
              <a16:creationId xmlns:a16="http://schemas.microsoft.com/office/drawing/2014/main" id="{00000000-0008-0000-0000-0000B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6" name="Text Box 16">
          <a:extLst>
            <a:ext uri="{FF2B5EF4-FFF2-40B4-BE49-F238E27FC236}">
              <a16:creationId xmlns:a16="http://schemas.microsoft.com/office/drawing/2014/main" id="{00000000-0008-0000-0000-0000B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7" name="Text Box 17">
          <a:extLst>
            <a:ext uri="{FF2B5EF4-FFF2-40B4-BE49-F238E27FC236}">
              <a16:creationId xmlns:a16="http://schemas.microsoft.com/office/drawing/2014/main" id="{00000000-0008-0000-0000-0000B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8" name="Text Box 18">
          <a:extLst>
            <a:ext uri="{FF2B5EF4-FFF2-40B4-BE49-F238E27FC236}">
              <a16:creationId xmlns:a16="http://schemas.microsoft.com/office/drawing/2014/main" id="{00000000-0008-0000-0000-0000B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9" name="Text Box 19">
          <a:extLst>
            <a:ext uri="{FF2B5EF4-FFF2-40B4-BE49-F238E27FC236}">
              <a16:creationId xmlns:a16="http://schemas.microsoft.com/office/drawing/2014/main" id="{00000000-0008-0000-0000-0000B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0" name="Text Box 20">
          <a:extLst>
            <a:ext uri="{FF2B5EF4-FFF2-40B4-BE49-F238E27FC236}">
              <a16:creationId xmlns:a16="http://schemas.microsoft.com/office/drawing/2014/main" id="{00000000-0008-0000-0000-0000B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1" name="Text Box 21">
          <a:extLst>
            <a:ext uri="{FF2B5EF4-FFF2-40B4-BE49-F238E27FC236}">
              <a16:creationId xmlns:a16="http://schemas.microsoft.com/office/drawing/2014/main" id="{00000000-0008-0000-0000-0000B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2" name="Text Box 14">
          <a:extLst>
            <a:ext uri="{FF2B5EF4-FFF2-40B4-BE49-F238E27FC236}">
              <a16:creationId xmlns:a16="http://schemas.microsoft.com/office/drawing/2014/main" id="{00000000-0008-0000-0000-0000B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3" name="Text Box 15">
          <a:extLst>
            <a:ext uri="{FF2B5EF4-FFF2-40B4-BE49-F238E27FC236}">
              <a16:creationId xmlns:a16="http://schemas.microsoft.com/office/drawing/2014/main" id="{00000000-0008-0000-0000-0000B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4" name="Text Box 16">
          <a:extLst>
            <a:ext uri="{FF2B5EF4-FFF2-40B4-BE49-F238E27FC236}">
              <a16:creationId xmlns:a16="http://schemas.microsoft.com/office/drawing/2014/main" id="{00000000-0008-0000-0000-0000C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5" name="Text Box 17">
          <a:extLst>
            <a:ext uri="{FF2B5EF4-FFF2-40B4-BE49-F238E27FC236}">
              <a16:creationId xmlns:a16="http://schemas.microsoft.com/office/drawing/2014/main" id="{00000000-0008-0000-0000-0000C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6" name="Text Box 18">
          <a:extLst>
            <a:ext uri="{FF2B5EF4-FFF2-40B4-BE49-F238E27FC236}">
              <a16:creationId xmlns:a16="http://schemas.microsoft.com/office/drawing/2014/main" id="{00000000-0008-0000-0000-0000C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7" name="Text Box 19">
          <a:extLst>
            <a:ext uri="{FF2B5EF4-FFF2-40B4-BE49-F238E27FC236}">
              <a16:creationId xmlns:a16="http://schemas.microsoft.com/office/drawing/2014/main" id="{00000000-0008-0000-0000-0000C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8" name="Text Box 20">
          <a:extLst>
            <a:ext uri="{FF2B5EF4-FFF2-40B4-BE49-F238E27FC236}">
              <a16:creationId xmlns:a16="http://schemas.microsoft.com/office/drawing/2014/main" id="{00000000-0008-0000-0000-0000C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9" name="Text Box 21">
          <a:extLst>
            <a:ext uri="{FF2B5EF4-FFF2-40B4-BE49-F238E27FC236}">
              <a16:creationId xmlns:a16="http://schemas.microsoft.com/office/drawing/2014/main" id="{00000000-0008-0000-0000-0000C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0" name="Text Box 22">
          <a:extLst>
            <a:ext uri="{FF2B5EF4-FFF2-40B4-BE49-F238E27FC236}">
              <a16:creationId xmlns:a16="http://schemas.microsoft.com/office/drawing/2014/main" id="{00000000-0008-0000-0000-0000C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1" name="Text Box 23">
          <a:extLst>
            <a:ext uri="{FF2B5EF4-FFF2-40B4-BE49-F238E27FC236}">
              <a16:creationId xmlns:a16="http://schemas.microsoft.com/office/drawing/2014/main" id="{00000000-0008-0000-0000-0000C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2" name="Text Box 24">
          <a:extLst>
            <a:ext uri="{FF2B5EF4-FFF2-40B4-BE49-F238E27FC236}">
              <a16:creationId xmlns:a16="http://schemas.microsoft.com/office/drawing/2014/main" id="{00000000-0008-0000-0000-0000C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3" name="Text Box 25">
          <a:extLst>
            <a:ext uri="{FF2B5EF4-FFF2-40B4-BE49-F238E27FC236}">
              <a16:creationId xmlns:a16="http://schemas.microsoft.com/office/drawing/2014/main" id="{00000000-0008-0000-0000-0000C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4" name="Text Box 26">
          <a:extLst>
            <a:ext uri="{FF2B5EF4-FFF2-40B4-BE49-F238E27FC236}">
              <a16:creationId xmlns:a16="http://schemas.microsoft.com/office/drawing/2014/main" id="{00000000-0008-0000-0000-0000C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5" name="Text Box 27">
          <a:extLst>
            <a:ext uri="{FF2B5EF4-FFF2-40B4-BE49-F238E27FC236}">
              <a16:creationId xmlns:a16="http://schemas.microsoft.com/office/drawing/2014/main" id="{00000000-0008-0000-0000-0000C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6" name="Text Box 28">
          <a:extLst>
            <a:ext uri="{FF2B5EF4-FFF2-40B4-BE49-F238E27FC236}">
              <a16:creationId xmlns:a16="http://schemas.microsoft.com/office/drawing/2014/main" id="{00000000-0008-0000-0000-0000C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7" name="Text Box 29">
          <a:extLst>
            <a:ext uri="{FF2B5EF4-FFF2-40B4-BE49-F238E27FC236}">
              <a16:creationId xmlns:a16="http://schemas.microsoft.com/office/drawing/2014/main" id="{00000000-0008-0000-0000-0000C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8" name="Text Box 14">
          <a:extLst>
            <a:ext uri="{FF2B5EF4-FFF2-40B4-BE49-F238E27FC236}">
              <a16:creationId xmlns:a16="http://schemas.microsoft.com/office/drawing/2014/main" id="{00000000-0008-0000-0000-0000C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9" name="Text Box 15">
          <a:extLst>
            <a:ext uri="{FF2B5EF4-FFF2-40B4-BE49-F238E27FC236}">
              <a16:creationId xmlns:a16="http://schemas.microsoft.com/office/drawing/2014/main" id="{00000000-0008-0000-0000-0000C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0" name="Text Box 16">
          <a:extLst>
            <a:ext uri="{FF2B5EF4-FFF2-40B4-BE49-F238E27FC236}">
              <a16:creationId xmlns:a16="http://schemas.microsoft.com/office/drawing/2014/main" id="{00000000-0008-0000-0000-0000D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1" name="Text Box 17">
          <a:extLst>
            <a:ext uri="{FF2B5EF4-FFF2-40B4-BE49-F238E27FC236}">
              <a16:creationId xmlns:a16="http://schemas.microsoft.com/office/drawing/2014/main" id="{00000000-0008-0000-0000-0000D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2" name="Text Box 18">
          <a:extLst>
            <a:ext uri="{FF2B5EF4-FFF2-40B4-BE49-F238E27FC236}">
              <a16:creationId xmlns:a16="http://schemas.microsoft.com/office/drawing/2014/main" id="{00000000-0008-0000-0000-0000D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3" name="Text Box 19">
          <a:extLst>
            <a:ext uri="{FF2B5EF4-FFF2-40B4-BE49-F238E27FC236}">
              <a16:creationId xmlns:a16="http://schemas.microsoft.com/office/drawing/2014/main" id="{00000000-0008-0000-0000-0000D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4" name="Text Box 20">
          <a:extLst>
            <a:ext uri="{FF2B5EF4-FFF2-40B4-BE49-F238E27FC236}">
              <a16:creationId xmlns:a16="http://schemas.microsoft.com/office/drawing/2014/main" id="{00000000-0008-0000-0000-0000D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5" name="Text Box 21">
          <a:extLst>
            <a:ext uri="{FF2B5EF4-FFF2-40B4-BE49-F238E27FC236}">
              <a16:creationId xmlns:a16="http://schemas.microsoft.com/office/drawing/2014/main" id="{00000000-0008-0000-0000-0000D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6" name="Text Box 14">
          <a:extLst>
            <a:ext uri="{FF2B5EF4-FFF2-40B4-BE49-F238E27FC236}">
              <a16:creationId xmlns:a16="http://schemas.microsoft.com/office/drawing/2014/main" id="{00000000-0008-0000-0000-0000D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7" name="Text Box 15">
          <a:extLst>
            <a:ext uri="{FF2B5EF4-FFF2-40B4-BE49-F238E27FC236}">
              <a16:creationId xmlns:a16="http://schemas.microsoft.com/office/drawing/2014/main" id="{00000000-0008-0000-0000-0000D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8" name="Text Box 16">
          <a:extLst>
            <a:ext uri="{FF2B5EF4-FFF2-40B4-BE49-F238E27FC236}">
              <a16:creationId xmlns:a16="http://schemas.microsoft.com/office/drawing/2014/main" id="{00000000-0008-0000-0000-0000D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9" name="Text Box 17">
          <a:extLst>
            <a:ext uri="{FF2B5EF4-FFF2-40B4-BE49-F238E27FC236}">
              <a16:creationId xmlns:a16="http://schemas.microsoft.com/office/drawing/2014/main" id="{00000000-0008-0000-0000-0000D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0" name="Text Box 18">
          <a:extLst>
            <a:ext uri="{FF2B5EF4-FFF2-40B4-BE49-F238E27FC236}">
              <a16:creationId xmlns:a16="http://schemas.microsoft.com/office/drawing/2014/main" id="{00000000-0008-0000-0000-0000D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1" name="Text Box 19">
          <a:extLst>
            <a:ext uri="{FF2B5EF4-FFF2-40B4-BE49-F238E27FC236}">
              <a16:creationId xmlns:a16="http://schemas.microsoft.com/office/drawing/2014/main" id="{00000000-0008-0000-0000-0000D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2" name="Text Box 20">
          <a:extLst>
            <a:ext uri="{FF2B5EF4-FFF2-40B4-BE49-F238E27FC236}">
              <a16:creationId xmlns:a16="http://schemas.microsoft.com/office/drawing/2014/main" id="{00000000-0008-0000-0000-0000D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3" name="Text Box 21">
          <a:extLst>
            <a:ext uri="{FF2B5EF4-FFF2-40B4-BE49-F238E27FC236}">
              <a16:creationId xmlns:a16="http://schemas.microsoft.com/office/drawing/2014/main" id="{00000000-0008-0000-0000-0000D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4" name="Text Box 22">
          <a:extLst>
            <a:ext uri="{FF2B5EF4-FFF2-40B4-BE49-F238E27FC236}">
              <a16:creationId xmlns:a16="http://schemas.microsoft.com/office/drawing/2014/main" id="{00000000-0008-0000-0000-0000D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5" name="Text Box 23">
          <a:extLst>
            <a:ext uri="{FF2B5EF4-FFF2-40B4-BE49-F238E27FC236}">
              <a16:creationId xmlns:a16="http://schemas.microsoft.com/office/drawing/2014/main" id="{00000000-0008-0000-0000-0000D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6" name="Text Box 24">
          <a:extLst>
            <a:ext uri="{FF2B5EF4-FFF2-40B4-BE49-F238E27FC236}">
              <a16:creationId xmlns:a16="http://schemas.microsoft.com/office/drawing/2014/main" id="{00000000-0008-0000-0000-0000E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7" name="Text Box 25">
          <a:extLst>
            <a:ext uri="{FF2B5EF4-FFF2-40B4-BE49-F238E27FC236}">
              <a16:creationId xmlns:a16="http://schemas.microsoft.com/office/drawing/2014/main" id="{00000000-0008-0000-0000-0000E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8" name="Text Box 26">
          <a:extLst>
            <a:ext uri="{FF2B5EF4-FFF2-40B4-BE49-F238E27FC236}">
              <a16:creationId xmlns:a16="http://schemas.microsoft.com/office/drawing/2014/main" id="{00000000-0008-0000-0000-0000E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9" name="Text Box 27">
          <a:extLst>
            <a:ext uri="{FF2B5EF4-FFF2-40B4-BE49-F238E27FC236}">
              <a16:creationId xmlns:a16="http://schemas.microsoft.com/office/drawing/2014/main" id="{00000000-0008-0000-0000-0000E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0" name="Text Box 28">
          <a:extLst>
            <a:ext uri="{FF2B5EF4-FFF2-40B4-BE49-F238E27FC236}">
              <a16:creationId xmlns:a16="http://schemas.microsoft.com/office/drawing/2014/main" id="{00000000-0008-0000-0000-0000E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1" name="Text Box 29">
          <a:extLst>
            <a:ext uri="{FF2B5EF4-FFF2-40B4-BE49-F238E27FC236}">
              <a16:creationId xmlns:a16="http://schemas.microsoft.com/office/drawing/2014/main" id="{00000000-0008-0000-0000-0000E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2" name="Text Box 14">
          <a:extLst>
            <a:ext uri="{FF2B5EF4-FFF2-40B4-BE49-F238E27FC236}">
              <a16:creationId xmlns:a16="http://schemas.microsoft.com/office/drawing/2014/main" id="{00000000-0008-0000-0000-0000E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3" name="Text Box 15">
          <a:extLst>
            <a:ext uri="{FF2B5EF4-FFF2-40B4-BE49-F238E27FC236}">
              <a16:creationId xmlns:a16="http://schemas.microsoft.com/office/drawing/2014/main" id="{00000000-0008-0000-0000-0000E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4" name="Text Box 16">
          <a:extLst>
            <a:ext uri="{FF2B5EF4-FFF2-40B4-BE49-F238E27FC236}">
              <a16:creationId xmlns:a16="http://schemas.microsoft.com/office/drawing/2014/main" id="{00000000-0008-0000-0000-0000E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5" name="Text Box 17">
          <a:extLst>
            <a:ext uri="{FF2B5EF4-FFF2-40B4-BE49-F238E27FC236}">
              <a16:creationId xmlns:a16="http://schemas.microsoft.com/office/drawing/2014/main" id="{00000000-0008-0000-0000-0000E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6" name="Text Box 18">
          <a:extLst>
            <a:ext uri="{FF2B5EF4-FFF2-40B4-BE49-F238E27FC236}">
              <a16:creationId xmlns:a16="http://schemas.microsoft.com/office/drawing/2014/main" id="{00000000-0008-0000-0000-0000E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7" name="Text Box 19">
          <a:extLst>
            <a:ext uri="{FF2B5EF4-FFF2-40B4-BE49-F238E27FC236}">
              <a16:creationId xmlns:a16="http://schemas.microsoft.com/office/drawing/2014/main" id="{00000000-0008-0000-0000-0000E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8" name="Text Box 20">
          <a:extLst>
            <a:ext uri="{FF2B5EF4-FFF2-40B4-BE49-F238E27FC236}">
              <a16:creationId xmlns:a16="http://schemas.microsoft.com/office/drawing/2014/main" id="{00000000-0008-0000-0000-0000E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9" name="Text Box 21">
          <a:extLst>
            <a:ext uri="{FF2B5EF4-FFF2-40B4-BE49-F238E27FC236}">
              <a16:creationId xmlns:a16="http://schemas.microsoft.com/office/drawing/2014/main" id="{00000000-0008-0000-0000-0000E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0" name="Text Box 14">
          <a:extLst>
            <a:ext uri="{FF2B5EF4-FFF2-40B4-BE49-F238E27FC236}">
              <a16:creationId xmlns:a16="http://schemas.microsoft.com/office/drawing/2014/main" id="{00000000-0008-0000-0000-0000E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1" name="Text Box 15">
          <a:extLst>
            <a:ext uri="{FF2B5EF4-FFF2-40B4-BE49-F238E27FC236}">
              <a16:creationId xmlns:a16="http://schemas.microsoft.com/office/drawing/2014/main" id="{00000000-0008-0000-0000-0000E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2" name="Text Box 16">
          <a:extLst>
            <a:ext uri="{FF2B5EF4-FFF2-40B4-BE49-F238E27FC236}">
              <a16:creationId xmlns:a16="http://schemas.microsoft.com/office/drawing/2014/main" id="{00000000-0008-0000-0000-0000F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3" name="Text Box 17">
          <a:extLst>
            <a:ext uri="{FF2B5EF4-FFF2-40B4-BE49-F238E27FC236}">
              <a16:creationId xmlns:a16="http://schemas.microsoft.com/office/drawing/2014/main" id="{00000000-0008-0000-0000-0000F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4" name="Text Box 18">
          <a:extLst>
            <a:ext uri="{FF2B5EF4-FFF2-40B4-BE49-F238E27FC236}">
              <a16:creationId xmlns:a16="http://schemas.microsoft.com/office/drawing/2014/main" id="{00000000-0008-0000-0000-0000F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5" name="Text Box 19">
          <a:extLst>
            <a:ext uri="{FF2B5EF4-FFF2-40B4-BE49-F238E27FC236}">
              <a16:creationId xmlns:a16="http://schemas.microsoft.com/office/drawing/2014/main" id="{00000000-0008-0000-0000-0000F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6" name="Text Box 20">
          <a:extLst>
            <a:ext uri="{FF2B5EF4-FFF2-40B4-BE49-F238E27FC236}">
              <a16:creationId xmlns:a16="http://schemas.microsoft.com/office/drawing/2014/main" id="{00000000-0008-0000-0000-0000F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7" name="Text Box 21">
          <a:extLst>
            <a:ext uri="{FF2B5EF4-FFF2-40B4-BE49-F238E27FC236}">
              <a16:creationId xmlns:a16="http://schemas.microsoft.com/office/drawing/2014/main" id="{00000000-0008-0000-0000-0000F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8" name="Text Box 22">
          <a:extLst>
            <a:ext uri="{FF2B5EF4-FFF2-40B4-BE49-F238E27FC236}">
              <a16:creationId xmlns:a16="http://schemas.microsoft.com/office/drawing/2014/main" id="{00000000-0008-0000-0000-0000F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9" name="Text Box 23">
          <a:extLst>
            <a:ext uri="{FF2B5EF4-FFF2-40B4-BE49-F238E27FC236}">
              <a16:creationId xmlns:a16="http://schemas.microsoft.com/office/drawing/2014/main" id="{00000000-0008-0000-0000-0000F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0" name="Text Box 24">
          <a:extLst>
            <a:ext uri="{FF2B5EF4-FFF2-40B4-BE49-F238E27FC236}">
              <a16:creationId xmlns:a16="http://schemas.microsoft.com/office/drawing/2014/main" id="{00000000-0008-0000-0000-0000F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1" name="Text Box 25">
          <a:extLst>
            <a:ext uri="{FF2B5EF4-FFF2-40B4-BE49-F238E27FC236}">
              <a16:creationId xmlns:a16="http://schemas.microsoft.com/office/drawing/2014/main" id="{00000000-0008-0000-0000-0000F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2" name="Text Box 26">
          <a:extLst>
            <a:ext uri="{FF2B5EF4-FFF2-40B4-BE49-F238E27FC236}">
              <a16:creationId xmlns:a16="http://schemas.microsoft.com/office/drawing/2014/main" id="{00000000-0008-0000-0000-0000F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3" name="Text Box 27">
          <a:extLst>
            <a:ext uri="{FF2B5EF4-FFF2-40B4-BE49-F238E27FC236}">
              <a16:creationId xmlns:a16="http://schemas.microsoft.com/office/drawing/2014/main" id="{00000000-0008-0000-0000-0000F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4" name="Text Box 28">
          <a:extLst>
            <a:ext uri="{FF2B5EF4-FFF2-40B4-BE49-F238E27FC236}">
              <a16:creationId xmlns:a16="http://schemas.microsoft.com/office/drawing/2014/main" id="{00000000-0008-0000-0000-0000F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5" name="Text Box 29">
          <a:extLst>
            <a:ext uri="{FF2B5EF4-FFF2-40B4-BE49-F238E27FC236}">
              <a16:creationId xmlns:a16="http://schemas.microsoft.com/office/drawing/2014/main" id="{00000000-0008-0000-0000-0000F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6" name="Text Box 14">
          <a:extLst>
            <a:ext uri="{FF2B5EF4-FFF2-40B4-BE49-F238E27FC236}">
              <a16:creationId xmlns:a16="http://schemas.microsoft.com/office/drawing/2014/main" id="{00000000-0008-0000-0000-0000F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7" name="Text Box 15">
          <a:extLst>
            <a:ext uri="{FF2B5EF4-FFF2-40B4-BE49-F238E27FC236}">
              <a16:creationId xmlns:a16="http://schemas.microsoft.com/office/drawing/2014/main" id="{00000000-0008-0000-0000-0000F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8" name="Text Box 16">
          <a:extLst>
            <a:ext uri="{FF2B5EF4-FFF2-40B4-BE49-F238E27FC236}">
              <a16:creationId xmlns:a16="http://schemas.microsoft.com/office/drawing/2014/main" id="{00000000-0008-0000-0000-00000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9" name="Text Box 17">
          <a:extLst>
            <a:ext uri="{FF2B5EF4-FFF2-40B4-BE49-F238E27FC236}">
              <a16:creationId xmlns:a16="http://schemas.microsoft.com/office/drawing/2014/main" id="{00000000-0008-0000-0000-00000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0" name="Text Box 18">
          <a:extLst>
            <a:ext uri="{FF2B5EF4-FFF2-40B4-BE49-F238E27FC236}">
              <a16:creationId xmlns:a16="http://schemas.microsoft.com/office/drawing/2014/main" id="{00000000-0008-0000-0000-00000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1" name="Text Box 19">
          <a:extLst>
            <a:ext uri="{FF2B5EF4-FFF2-40B4-BE49-F238E27FC236}">
              <a16:creationId xmlns:a16="http://schemas.microsoft.com/office/drawing/2014/main" id="{00000000-0008-0000-0000-00000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2" name="Text Box 20">
          <a:extLst>
            <a:ext uri="{FF2B5EF4-FFF2-40B4-BE49-F238E27FC236}">
              <a16:creationId xmlns:a16="http://schemas.microsoft.com/office/drawing/2014/main" id="{00000000-0008-0000-0000-00000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3" name="Text Box 21">
          <a:extLst>
            <a:ext uri="{FF2B5EF4-FFF2-40B4-BE49-F238E27FC236}">
              <a16:creationId xmlns:a16="http://schemas.microsoft.com/office/drawing/2014/main" id="{00000000-0008-0000-0000-00000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4" name="Text Box 14">
          <a:extLst>
            <a:ext uri="{FF2B5EF4-FFF2-40B4-BE49-F238E27FC236}">
              <a16:creationId xmlns:a16="http://schemas.microsoft.com/office/drawing/2014/main" id="{00000000-0008-0000-0000-00000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5" name="Text Box 15">
          <a:extLst>
            <a:ext uri="{FF2B5EF4-FFF2-40B4-BE49-F238E27FC236}">
              <a16:creationId xmlns:a16="http://schemas.microsoft.com/office/drawing/2014/main" id="{00000000-0008-0000-0000-00000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6" name="Text Box 16">
          <a:extLst>
            <a:ext uri="{FF2B5EF4-FFF2-40B4-BE49-F238E27FC236}">
              <a16:creationId xmlns:a16="http://schemas.microsoft.com/office/drawing/2014/main" id="{00000000-0008-0000-0000-00000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7" name="Text Box 17">
          <a:extLst>
            <a:ext uri="{FF2B5EF4-FFF2-40B4-BE49-F238E27FC236}">
              <a16:creationId xmlns:a16="http://schemas.microsoft.com/office/drawing/2014/main" id="{00000000-0008-0000-0000-00000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8" name="Text Box 18">
          <a:extLst>
            <a:ext uri="{FF2B5EF4-FFF2-40B4-BE49-F238E27FC236}">
              <a16:creationId xmlns:a16="http://schemas.microsoft.com/office/drawing/2014/main" id="{00000000-0008-0000-0000-00000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9" name="Text Box 19">
          <a:extLst>
            <a:ext uri="{FF2B5EF4-FFF2-40B4-BE49-F238E27FC236}">
              <a16:creationId xmlns:a16="http://schemas.microsoft.com/office/drawing/2014/main" id="{00000000-0008-0000-0000-00000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0" name="Text Box 20">
          <a:extLst>
            <a:ext uri="{FF2B5EF4-FFF2-40B4-BE49-F238E27FC236}">
              <a16:creationId xmlns:a16="http://schemas.microsoft.com/office/drawing/2014/main" id="{00000000-0008-0000-0000-00000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1" name="Text Box 21">
          <a:extLst>
            <a:ext uri="{FF2B5EF4-FFF2-40B4-BE49-F238E27FC236}">
              <a16:creationId xmlns:a16="http://schemas.microsoft.com/office/drawing/2014/main" id="{00000000-0008-0000-0000-00000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2" name="Text Box 22">
          <a:extLst>
            <a:ext uri="{FF2B5EF4-FFF2-40B4-BE49-F238E27FC236}">
              <a16:creationId xmlns:a16="http://schemas.microsoft.com/office/drawing/2014/main" id="{00000000-0008-0000-0000-00000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3" name="Text Box 23">
          <a:extLst>
            <a:ext uri="{FF2B5EF4-FFF2-40B4-BE49-F238E27FC236}">
              <a16:creationId xmlns:a16="http://schemas.microsoft.com/office/drawing/2014/main" id="{00000000-0008-0000-0000-00000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4" name="Text Box 24">
          <a:extLst>
            <a:ext uri="{FF2B5EF4-FFF2-40B4-BE49-F238E27FC236}">
              <a16:creationId xmlns:a16="http://schemas.microsoft.com/office/drawing/2014/main" id="{00000000-0008-0000-0000-00001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5" name="Text Box 25">
          <a:extLst>
            <a:ext uri="{FF2B5EF4-FFF2-40B4-BE49-F238E27FC236}">
              <a16:creationId xmlns:a16="http://schemas.microsoft.com/office/drawing/2014/main" id="{00000000-0008-0000-0000-00001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6" name="Text Box 26">
          <a:extLst>
            <a:ext uri="{FF2B5EF4-FFF2-40B4-BE49-F238E27FC236}">
              <a16:creationId xmlns:a16="http://schemas.microsoft.com/office/drawing/2014/main" id="{00000000-0008-0000-0000-00001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7" name="Text Box 27">
          <a:extLst>
            <a:ext uri="{FF2B5EF4-FFF2-40B4-BE49-F238E27FC236}">
              <a16:creationId xmlns:a16="http://schemas.microsoft.com/office/drawing/2014/main" id="{00000000-0008-0000-0000-00001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8" name="Text Box 28">
          <a:extLst>
            <a:ext uri="{FF2B5EF4-FFF2-40B4-BE49-F238E27FC236}">
              <a16:creationId xmlns:a16="http://schemas.microsoft.com/office/drawing/2014/main" id="{00000000-0008-0000-0000-00001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9" name="Text Box 29">
          <a:extLst>
            <a:ext uri="{FF2B5EF4-FFF2-40B4-BE49-F238E27FC236}">
              <a16:creationId xmlns:a16="http://schemas.microsoft.com/office/drawing/2014/main" id="{00000000-0008-0000-0000-00001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0" name="Text Box 14">
          <a:extLst>
            <a:ext uri="{FF2B5EF4-FFF2-40B4-BE49-F238E27FC236}">
              <a16:creationId xmlns:a16="http://schemas.microsoft.com/office/drawing/2014/main" id="{00000000-0008-0000-0000-00001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1" name="Text Box 15">
          <a:extLst>
            <a:ext uri="{FF2B5EF4-FFF2-40B4-BE49-F238E27FC236}">
              <a16:creationId xmlns:a16="http://schemas.microsoft.com/office/drawing/2014/main" id="{00000000-0008-0000-0000-00001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2" name="Text Box 16">
          <a:extLst>
            <a:ext uri="{FF2B5EF4-FFF2-40B4-BE49-F238E27FC236}">
              <a16:creationId xmlns:a16="http://schemas.microsoft.com/office/drawing/2014/main" id="{00000000-0008-0000-0000-00001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3" name="Text Box 17">
          <a:extLst>
            <a:ext uri="{FF2B5EF4-FFF2-40B4-BE49-F238E27FC236}">
              <a16:creationId xmlns:a16="http://schemas.microsoft.com/office/drawing/2014/main" id="{00000000-0008-0000-0000-00001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4" name="Text Box 18">
          <a:extLst>
            <a:ext uri="{FF2B5EF4-FFF2-40B4-BE49-F238E27FC236}">
              <a16:creationId xmlns:a16="http://schemas.microsoft.com/office/drawing/2014/main" id="{00000000-0008-0000-0000-00001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5" name="Text Box 19">
          <a:extLst>
            <a:ext uri="{FF2B5EF4-FFF2-40B4-BE49-F238E27FC236}">
              <a16:creationId xmlns:a16="http://schemas.microsoft.com/office/drawing/2014/main" id="{00000000-0008-0000-0000-00001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6" name="Text Box 20">
          <a:extLst>
            <a:ext uri="{FF2B5EF4-FFF2-40B4-BE49-F238E27FC236}">
              <a16:creationId xmlns:a16="http://schemas.microsoft.com/office/drawing/2014/main" id="{00000000-0008-0000-0000-00001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7" name="Text Box 21">
          <a:extLst>
            <a:ext uri="{FF2B5EF4-FFF2-40B4-BE49-F238E27FC236}">
              <a16:creationId xmlns:a16="http://schemas.microsoft.com/office/drawing/2014/main" id="{00000000-0008-0000-0000-00001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8" name="Text Box 14">
          <a:extLst>
            <a:ext uri="{FF2B5EF4-FFF2-40B4-BE49-F238E27FC236}">
              <a16:creationId xmlns:a16="http://schemas.microsoft.com/office/drawing/2014/main" id="{00000000-0008-0000-0000-00001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9" name="Text Box 15">
          <a:extLst>
            <a:ext uri="{FF2B5EF4-FFF2-40B4-BE49-F238E27FC236}">
              <a16:creationId xmlns:a16="http://schemas.microsoft.com/office/drawing/2014/main" id="{00000000-0008-0000-0000-00001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0" name="Text Box 16">
          <a:extLst>
            <a:ext uri="{FF2B5EF4-FFF2-40B4-BE49-F238E27FC236}">
              <a16:creationId xmlns:a16="http://schemas.microsoft.com/office/drawing/2014/main" id="{00000000-0008-0000-0000-00002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1" name="Text Box 17">
          <a:extLst>
            <a:ext uri="{FF2B5EF4-FFF2-40B4-BE49-F238E27FC236}">
              <a16:creationId xmlns:a16="http://schemas.microsoft.com/office/drawing/2014/main" id="{00000000-0008-0000-0000-00002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2" name="Text Box 18">
          <a:extLst>
            <a:ext uri="{FF2B5EF4-FFF2-40B4-BE49-F238E27FC236}">
              <a16:creationId xmlns:a16="http://schemas.microsoft.com/office/drawing/2014/main" id="{00000000-0008-0000-0000-00002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3" name="Text Box 19">
          <a:extLst>
            <a:ext uri="{FF2B5EF4-FFF2-40B4-BE49-F238E27FC236}">
              <a16:creationId xmlns:a16="http://schemas.microsoft.com/office/drawing/2014/main" id="{00000000-0008-0000-0000-00002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4" name="Text Box 20">
          <a:extLst>
            <a:ext uri="{FF2B5EF4-FFF2-40B4-BE49-F238E27FC236}">
              <a16:creationId xmlns:a16="http://schemas.microsoft.com/office/drawing/2014/main" id="{00000000-0008-0000-0000-00002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5" name="Text Box 21">
          <a:extLst>
            <a:ext uri="{FF2B5EF4-FFF2-40B4-BE49-F238E27FC236}">
              <a16:creationId xmlns:a16="http://schemas.microsoft.com/office/drawing/2014/main" id="{00000000-0008-0000-0000-00002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6" name="Text Box 22">
          <a:extLst>
            <a:ext uri="{FF2B5EF4-FFF2-40B4-BE49-F238E27FC236}">
              <a16:creationId xmlns:a16="http://schemas.microsoft.com/office/drawing/2014/main" id="{00000000-0008-0000-0000-00002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7" name="Text Box 23">
          <a:extLst>
            <a:ext uri="{FF2B5EF4-FFF2-40B4-BE49-F238E27FC236}">
              <a16:creationId xmlns:a16="http://schemas.microsoft.com/office/drawing/2014/main" id="{00000000-0008-0000-0000-00002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8" name="Text Box 24">
          <a:extLst>
            <a:ext uri="{FF2B5EF4-FFF2-40B4-BE49-F238E27FC236}">
              <a16:creationId xmlns:a16="http://schemas.microsoft.com/office/drawing/2014/main" id="{00000000-0008-0000-0000-00002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9" name="Text Box 25">
          <a:extLst>
            <a:ext uri="{FF2B5EF4-FFF2-40B4-BE49-F238E27FC236}">
              <a16:creationId xmlns:a16="http://schemas.microsoft.com/office/drawing/2014/main" id="{00000000-0008-0000-0000-00002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0" name="Text Box 26">
          <a:extLst>
            <a:ext uri="{FF2B5EF4-FFF2-40B4-BE49-F238E27FC236}">
              <a16:creationId xmlns:a16="http://schemas.microsoft.com/office/drawing/2014/main" id="{00000000-0008-0000-0000-00002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1" name="Text Box 27">
          <a:extLst>
            <a:ext uri="{FF2B5EF4-FFF2-40B4-BE49-F238E27FC236}">
              <a16:creationId xmlns:a16="http://schemas.microsoft.com/office/drawing/2014/main" id="{00000000-0008-0000-0000-00002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2" name="Text Box 28">
          <a:extLst>
            <a:ext uri="{FF2B5EF4-FFF2-40B4-BE49-F238E27FC236}">
              <a16:creationId xmlns:a16="http://schemas.microsoft.com/office/drawing/2014/main" id="{00000000-0008-0000-0000-00002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3" name="Text Box 29">
          <a:extLst>
            <a:ext uri="{FF2B5EF4-FFF2-40B4-BE49-F238E27FC236}">
              <a16:creationId xmlns:a16="http://schemas.microsoft.com/office/drawing/2014/main" id="{00000000-0008-0000-0000-00002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4" name="Text Box 14">
          <a:extLst>
            <a:ext uri="{FF2B5EF4-FFF2-40B4-BE49-F238E27FC236}">
              <a16:creationId xmlns:a16="http://schemas.microsoft.com/office/drawing/2014/main" id="{00000000-0008-0000-0000-00002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5" name="Text Box 15">
          <a:extLst>
            <a:ext uri="{FF2B5EF4-FFF2-40B4-BE49-F238E27FC236}">
              <a16:creationId xmlns:a16="http://schemas.microsoft.com/office/drawing/2014/main" id="{00000000-0008-0000-0000-00002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6" name="Text Box 16">
          <a:extLst>
            <a:ext uri="{FF2B5EF4-FFF2-40B4-BE49-F238E27FC236}">
              <a16:creationId xmlns:a16="http://schemas.microsoft.com/office/drawing/2014/main" id="{00000000-0008-0000-0000-00003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7" name="Text Box 17">
          <a:extLst>
            <a:ext uri="{FF2B5EF4-FFF2-40B4-BE49-F238E27FC236}">
              <a16:creationId xmlns:a16="http://schemas.microsoft.com/office/drawing/2014/main" id="{00000000-0008-0000-0000-00003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8" name="Text Box 18">
          <a:extLst>
            <a:ext uri="{FF2B5EF4-FFF2-40B4-BE49-F238E27FC236}">
              <a16:creationId xmlns:a16="http://schemas.microsoft.com/office/drawing/2014/main" id="{00000000-0008-0000-0000-00003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9" name="Text Box 19">
          <a:extLst>
            <a:ext uri="{FF2B5EF4-FFF2-40B4-BE49-F238E27FC236}">
              <a16:creationId xmlns:a16="http://schemas.microsoft.com/office/drawing/2014/main" id="{00000000-0008-0000-0000-00003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0" name="Text Box 20">
          <a:extLst>
            <a:ext uri="{FF2B5EF4-FFF2-40B4-BE49-F238E27FC236}">
              <a16:creationId xmlns:a16="http://schemas.microsoft.com/office/drawing/2014/main" id="{00000000-0008-0000-0000-00003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1" name="Text Box 21">
          <a:extLst>
            <a:ext uri="{FF2B5EF4-FFF2-40B4-BE49-F238E27FC236}">
              <a16:creationId xmlns:a16="http://schemas.microsoft.com/office/drawing/2014/main" id="{00000000-0008-0000-0000-00003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2" name="Text Box 14">
          <a:extLst>
            <a:ext uri="{FF2B5EF4-FFF2-40B4-BE49-F238E27FC236}">
              <a16:creationId xmlns:a16="http://schemas.microsoft.com/office/drawing/2014/main" id="{00000000-0008-0000-0000-00003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3" name="Text Box 15">
          <a:extLst>
            <a:ext uri="{FF2B5EF4-FFF2-40B4-BE49-F238E27FC236}">
              <a16:creationId xmlns:a16="http://schemas.microsoft.com/office/drawing/2014/main" id="{00000000-0008-0000-0000-00003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4" name="Text Box 16">
          <a:extLst>
            <a:ext uri="{FF2B5EF4-FFF2-40B4-BE49-F238E27FC236}">
              <a16:creationId xmlns:a16="http://schemas.microsoft.com/office/drawing/2014/main" id="{00000000-0008-0000-0000-00003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5" name="Text Box 17">
          <a:extLst>
            <a:ext uri="{FF2B5EF4-FFF2-40B4-BE49-F238E27FC236}">
              <a16:creationId xmlns:a16="http://schemas.microsoft.com/office/drawing/2014/main" id="{00000000-0008-0000-0000-00003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6" name="Text Box 18">
          <a:extLst>
            <a:ext uri="{FF2B5EF4-FFF2-40B4-BE49-F238E27FC236}">
              <a16:creationId xmlns:a16="http://schemas.microsoft.com/office/drawing/2014/main" id="{00000000-0008-0000-0000-00003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7" name="Text Box 19">
          <a:extLst>
            <a:ext uri="{FF2B5EF4-FFF2-40B4-BE49-F238E27FC236}">
              <a16:creationId xmlns:a16="http://schemas.microsoft.com/office/drawing/2014/main" id="{00000000-0008-0000-0000-00003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8" name="Text Box 20">
          <a:extLst>
            <a:ext uri="{FF2B5EF4-FFF2-40B4-BE49-F238E27FC236}">
              <a16:creationId xmlns:a16="http://schemas.microsoft.com/office/drawing/2014/main" id="{00000000-0008-0000-0000-00003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9" name="Text Box 21">
          <a:extLst>
            <a:ext uri="{FF2B5EF4-FFF2-40B4-BE49-F238E27FC236}">
              <a16:creationId xmlns:a16="http://schemas.microsoft.com/office/drawing/2014/main" id="{00000000-0008-0000-0000-00003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0" name="TextBox 3">
          <a:extLst>
            <a:ext uri="{FF2B5EF4-FFF2-40B4-BE49-F238E27FC236}">
              <a16:creationId xmlns:a16="http://schemas.microsoft.com/office/drawing/2014/main" id="{00000000-0008-0000-0000-00003E120000}"/>
            </a:ext>
          </a:extLst>
        </xdr:cNvPr>
        <xdr:cNvSpPr txBox="1">
          <a:spLocks noChangeArrowheads="1"/>
        </xdr:cNvSpPr>
      </xdr:nvSpPr>
      <xdr:spPr bwMode="auto">
        <a:xfrm>
          <a:off x="2022475" y="112331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1" name="TextBox 3">
          <a:extLst>
            <a:ext uri="{FF2B5EF4-FFF2-40B4-BE49-F238E27FC236}">
              <a16:creationId xmlns:a16="http://schemas.microsoft.com/office/drawing/2014/main" id="{00000000-0008-0000-0000-00003F120000}"/>
            </a:ext>
          </a:extLst>
        </xdr:cNvPr>
        <xdr:cNvSpPr txBox="1">
          <a:spLocks noChangeArrowheads="1"/>
        </xdr:cNvSpPr>
      </xdr:nvSpPr>
      <xdr:spPr bwMode="auto">
        <a:xfrm>
          <a:off x="2022475" y="112331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2" name="TextBox 3">
          <a:extLst>
            <a:ext uri="{FF2B5EF4-FFF2-40B4-BE49-F238E27FC236}">
              <a16:creationId xmlns:a16="http://schemas.microsoft.com/office/drawing/2014/main" id="{00000000-0008-0000-0000-000040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3" name="TextBox 3">
          <a:extLst>
            <a:ext uri="{FF2B5EF4-FFF2-40B4-BE49-F238E27FC236}">
              <a16:creationId xmlns:a16="http://schemas.microsoft.com/office/drawing/2014/main" id="{00000000-0008-0000-0000-000041120000}"/>
            </a:ext>
          </a:extLst>
        </xdr:cNvPr>
        <xdr:cNvSpPr txBox="1">
          <a:spLocks noChangeArrowheads="1"/>
        </xdr:cNvSpPr>
      </xdr:nvSpPr>
      <xdr:spPr bwMode="auto">
        <a:xfrm>
          <a:off x="2022475" y="11233150"/>
          <a:ext cx="0" cy="307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4" name="TextBox 3">
          <a:extLst>
            <a:ext uri="{FF2B5EF4-FFF2-40B4-BE49-F238E27FC236}">
              <a16:creationId xmlns:a16="http://schemas.microsoft.com/office/drawing/2014/main" id="{00000000-0008-0000-0000-000042120000}"/>
            </a:ext>
          </a:extLst>
        </xdr:cNvPr>
        <xdr:cNvSpPr txBox="1">
          <a:spLocks noChangeArrowheads="1"/>
        </xdr:cNvSpPr>
      </xdr:nvSpPr>
      <xdr:spPr bwMode="auto">
        <a:xfrm>
          <a:off x="2022475" y="1123315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5" name="TextBox 3">
          <a:extLst>
            <a:ext uri="{FF2B5EF4-FFF2-40B4-BE49-F238E27FC236}">
              <a16:creationId xmlns:a16="http://schemas.microsoft.com/office/drawing/2014/main" id="{00000000-0008-0000-0000-000043120000}"/>
            </a:ext>
          </a:extLst>
        </xdr:cNvPr>
        <xdr:cNvSpPr txBox="1">
          <a:spLocks noChangeArrowheads="1"/>
        </xdr:cNvSpPr>
      </xdr:nvSpPr>
      <xdr:spPr bwMode="auto">
        <a:xfrm>
          <a:off x="2022475" y="112331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6" name="TextBox 3">
          <a:extLst>
            <a:ext uri="{FF2B5EF4-FFF2-40B4-BE49-F238E27FC236}">
              <a16:creationId xmlns:a16="http://schemas.microsoft.com/office/drawing/2014/main" id="{00000000-0008-0000-0000-000044120000}"/>
            </a:ext>
          </a:extLst>
        </xdr:cNvPr>
        <xdr:cNvSpPr txBox="1">
          <a:spLocks noChangeArrowheads="1"/>
        </xdr:cNvSpPr>
      </xdr:nvSpPr>
      <xdr:spPr bwMode="auto">
        <a:xfrm>
          <a:off x="2022475" y="112331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7" name="TextBox 3">
          <a:extLst>
            <a:ext uri="{FF2B5EF4-FFF2-40B4-BE49-F238E27FC236}">
              <a16:creationId xmlns:a16="http://schemas.microsoft.com/office/drawing/2014/main" id="{00000000-0008-0000-0000-000045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8" name="TextBox 3">
          <a:extLst>
            <a:ext uri="{FF2B5EF4-FFF2-40B4-BE49-F238E27FC236}">
              <a16:creationId xmlns:a16="http://schemas.microsoft.com/office/drawing/2014/main" id="{00000000-0008-0000-0000-00004612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9" name="TextBox 3">
          <a:extLst>
            <a:ext uri="{FF2B5EF4-FFF2-40B4-BE49-F238E27FC236}">
              <a16:creationId xmlns:a16="http://schemas.microsoft.com/office/drawing/2014/main" id="{00000000-0008-0000-0000-000047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80" name="TextBox 3">
          <a:extLst>
            <a:ext uri="{FF2B5EF4-FFF2-40B4-BE49-F238E27FC236}">
              <a16:creationId xmlns:a16="http://schemas.microsoft.com/office/drawing/2014/main" id="{00000000-0008-0000-0000-00004812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146050</xdr:rowOff>
    </xdr:to>
    <xdr:sp macro="" textlink="">
      <xdr:nvSpPr>
        <xdr:cNvPr id="4681" name="TextBox 3">
          <a:extLst>
            <a:ext uri="{FF2B5EF4-FFF2-40B4-BE49-F238E27FC236}">
              <a16:creationId xmlns:a16="http://schemas.microsoft.com/office/drawing/2014/main" id="{00000000-0008-0000-0000-000049120000}"/>
            </a:ext>
          </a:extLst>
        </xdr:cNvPr>
        <xdr:cNvSpPr txBox="1">
          <a:spLocks noChangeArrowheads="1"/>
        </xdr:cNvSpPr>
      </xdr:nvSpPr>
      <xdr:spPr bwMode="auto">
        <a:xfrm>
          <a:off x="2022475" y="112331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142875</xdr:rowOff>
    </xdr:to>
    <xdr:sp macro="" textlink="">
      <xdr:nvSpPr>
        <xdr:cNvPr id="4682" name="TextBox 3">
          <a:extLst>
            <a:ext uri="{FF2B5EF4-FFF2-40B4-BE49-F238E27FC236}">
              <a16:creationId xmlns:a16="http://schemas.microsoft.com/office/drawing/2014/main" id="{00000000-0008-0000-0000-00004A120000}"/>
            </a:ext>
          </a:extLst>
        </xdr:cNvPr>
        <xdr:cNvSpPr txBox="1">
          <a:spLocks noChangeArrowheads="1"/>
        </xdr:cNvSpPr>
      </xdr:nvSpPr>
      <xdr:spPr bwMode="auto">
        <a:xfrm>
          <a:off x="2022475" y="11233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146050</xdr:rowOff>
    </xdr:to>
    <xdr:sp macro="" textlink="">
      <xdr:nvSpPr>
        <xdr:cNvPr id="4683" name="TextBox 3">
          <a:extLst>
            <a:ext uri="{FF2B5EF4-FFF2-40B4-BE49-F238E27FC236}">
              <a16:creationId xmlns:a16="http://schemas.microsoft.com/office/drawing/2014/main" id="{00000000-0008-0000-0000-00004B120000}"/>
            </a:ext>
          </a:extLst>
        </xdr:cNvPr>
        <xdr:cNvSpPr txBox="1">
          <a:spLocks noChangeArrowheads="1"/>
        </xdr:cNvSpPr>
      </xdr:nvSpPr>
      <xdr:spPr bwMode="auto">
        <a:xfrm>
          <a:off x="2022475" y="112331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142875</xdr:rowOff>
    </xdr:to>
    <xdr:sp macro="" textlink="">
      <xdr:nvSpPr>
        <xdr:cNvPr id="4684" name="TextBox 3">
          <a:extLst>
            <a:ext uri="{FF2B5EF4-FFF2-40B4-BE49-F238E27FC236}">
              <a16:creationId xmlns:a16="http://schemas.microsoft.com/office/drawing/2014/main" id="{00000000-0008-0000-0000-00004C120000}"/>
            </a:ext>
          </a:extLst>
        </xdr:cNvPr>
        <xdr:cNvSpPr txBox="1">
          <a:spLocks noChangeArrowheads="1"/>
        </xdr:cNvSpPr>
      </xdr:nvSpPr>
      <xdr:spPr bwMode="auto">
        <a:xfrm>
          <a:off x="2022475" y="11233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5" name="Text Box 22">
          <a:extLst>
            <a:ext uri="{FF2B5EF4-FFF2-40B4-BE49-F238E27FC236}">
              <a16:creationId xmlns:a16="http://schemas.microsoft.com/office/drawing/2014/main" id="{00000000-0008-0000-0000-00004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6" name="Text Box 23">
          <a:extLst>
            <a:ext uri="{FF2B5EF4-FFF2-40B4-BE49-F238E27FC236}">
              <a16:creationId xmlns:a16="http://schemas.microsoft.com/office/drawing/2014/main" id="{00000000-0008-0000-0000-00004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7" name="Text Box 24">
          <a:extLst>
            <a:ext uri="{FF2B5EF4-FFF2-40B4-BE49-F238E27FC236}">
              <a16:creationId xmlns:a16="http://schemas.microsoft.com/office/drawing/2014/main" id="{00000000-0008-0000-0000-00004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8" name="Text Box 25">
          <a:extLst>
            <a:ext uri="{FF2B5EF4-FFF2-40B4-BE49-F238E27FC236}">
              <a16:creationId xmlns:a16="http://schemas.microsoft.com/office/drawing/2014/main" id="{00000000-0008-0000-0000-00005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9" name="Text Box 26">
          <a:extLst>
            <a:ext uri="{FF2B5EF4-FFF2-40B4-BE49-F238E27FC236}">
              <a16:creationId xmlns:a16="http://schemas.microsoft.com/office/drawing/2014/main" id="{00000000-0008-0000-0000-00005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0" name="Text Box 27">
          <a:extLst>
            <a:ext uri="{FF2B5EF4-FFF2-40B4-BE49-F238E27FC236}">
              <a16:creationId xmlns:a16="http://schemas.microsoft.com/office/drawing/2014/main" id="{00000000-0008-0000-0000-00005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1" name="Text Box 28">
          <a:extLst>
            <a:ext uri="{FF2B5EF4-FFF2-40B4-BE49-F238E27FC236}">
              <a16:creationId xmlns:a16="http://schemas.microsoft.com/office/drawing/2014/main" id="{00000000-0008-0000-0000-00005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2" name="Text Box 29">
          <a:extLst>
            <a:ext uri="{FF2B5EF4-FFF2-40B4-BE49-F238E27FC236}">
              <a16:creationId xmlns:a16="http://schemas.microsoft.com/office/drawing/2014/main" id="{00000000-0008-0000-0000-00005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3" name="Text Box 14">
          <a:extLst>
            <a:ext uri="{FF2B5EF4-FFF2-40B4-BE49-F238E27FC236}">
              <a16:creationId xmlns:a16="http://schemas.microsoft.com/office/drawing/2014/main" id="{00000000-0008-0000-0000-00005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4" name="Text Box 15">
          <a:extLst>
            <a:ext uri="{FF2B5EF4-FFF2-40B4-BE49-F238E27FC236}">
              <a16:creationId xmlns:a16="http://schemas.microsoft.com/office/drawing/2014/main" id="{00000000-0008-0000-0000-00005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5" name="Text Box 16">
          <a:extLst>
            <a:ext uri="{FF2B5EF4-FFF2-40B4-BE49-F238E27FC236}">
              <a16:creationId xmlns:a16="http://schemas.microsoft.com/office/drawing/2014/main" id="{00000000-0008-0000-0000-00005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6" name="Text Box 17">
          <a:extLst>
            <a:ext uri="{FF2B5EF4-FFF2-40B4-BE49-F238E27FC236}">
              <a16:creationId xmlns:a16="http://schemas.microsoft.com/office/drawing/2014/main" id="{00000000-0008-0000-0000-00005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7" name="Text Box 18">
          <a:extLst>
            <a:ext uri="{FF2B5EF4-FFF2-40B4-BE49-F238E27FC236}">
              <a16:creationId xmlns:a16="http://schemas.microsoft.com/office/drawing/2014/main" id="{00000000-0008-0000-0000-00005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8" name="Text Box 19">
          <a:extLst>
            <a:ext uri="{FF2B5EF4-FFF2-40B4-BE49-F238E27FC236}">
              <a16:creationId xmlns:a16="http://schemas.microsoft.com/office/drawing/2014/main" id="{00000000-0008-0000-0000-00005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9" name="Text Box 20">
          <a:extLst>
            <a:ext uri="{FF2B5EF4-FFF2-40B4-BE49-F238E27FC236}">
              <a16:creationId xmlns:a16="http://schemas.microsoft.com/office/drawing/2014/main" id="{00000000-0008-0000-0000-00005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0" name="Text Box 21">
          <a:extLst>
            <a:ext uri="{FF2B5EF4-FFF2-40B4-BE49-F238E27FC236}">
              <a16:creationId xmlns:a16="http://schemas.microsoft.com/office/drawing/2014/main" id="{00000000-0008-0000-0000-00005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1" name="Text Box 14">
          <a:extLst>
            <a:ext uri="{FF2B5EF4-FFF2-40B4-BE49-F238E27FC236}">
              <a16:creationId xmlns:a16="http://schemas.microsoft.com/office/drawing/2014/main" id="{00000000-0008-0000-0000-00005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2" name="Text Box 15">
          <a:extLst>
            <a:ext uri="{FF2B5EF4-FFF2-40B4-BE49-F238E27FC236}">
              <a16:creationId xmlns:a16="http://schemas.microsoft.com/office/drawing/2014/main" id="{00000000-0008-0000-0000-00005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3" name="Text Box 16">
          <a:extLst>
            <a:ext uri="{FF2B5EF4-FFF2-40B4-BE49-F238E27FC236}">
              <a16:creationId xmlns:a16="http://schemas.microsoft.com/office/drawing/2014/main" id="{00000000-0008-0000-0000-00005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4" name="Text Box 17">
          <a:extLst>
            <a:ext uri="{FF2B5EF4-FFF2-40B4-BE49-F238E27FC236}">
              <a16:creationId xmlns:a16="http://schemas.microsoft.com/office/drawing/2014/main" id="{00000000-0008-0000-0000-00006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5" name="Text Box 18">
          <a:extLst>
            <a:ext uri="{FF2B5EF4-FFF2-40B4-BE49-F238E27FC236}">
              <a16:creationId xmlns:a16="http://schemas.microsoft.com/office/drawing/2014/main" id="{00000000-0008-0000-0000-00006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6" name="Text Box 19">
          <a:extLst>
            <a:ext uri="{FF2B5EF4-FFF2-40B4-BE49-F238E27FC236}">
              <a16:creationId xmlns:a16="http://schemas.microsoft.com/office/drawing/2014/main" id="{00000000-0008-0000-0000-00006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7" name="Text Box 20">
          <a:extLst>
            <a:ext uri="{FF2B5EF4-FFF2-40B4-BE49-F238E27FC236}">
              <a16:creationId xmlns:a16="http://schemas.microsoft.com/office/drawing/2014/main" id="{00000000-0008-0000-0000-00006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8" name="Text Box 21">
          <a:extLst>
            <a:ext uri="{FF2B5EF4-FFF2-40B4-BE49-F238E27FC236}">
              <a16:creationId xmlns:a16="http://schemas.microsoft.com/office/drawing/2014/main" id="{00000000-0008-0000-0000-00006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9" name="Text Box 22">
          <a:extLst>
            <a:ext uri="{FF2B5EF4-FFF2-40B4-BE49-F238E27FC236}">
              <a16:creationId xmlns:a16="http://schemas.microsoft.com/office/drawing/2014/main" id="{00000000-0008-0000-0000-00006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0" name="Text Box 23">
          <a:extLst>
            <a:ext uri="{FF2B5EF4-FFF2-40B4-BE49-F238E27FC236}">
              <a16:creationId xmlns:a16="http://schemas.microsoft.com/office/drawing/2014/main" id="{00000000-0008-0000-0000-00006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1" name="Text Box 24">
          <a:extLst>
            <a:ext uri="{FF2B5EF4-FFF2-40B4-BE49-F238E27FC236}">
              <a16:creationId xmlns:a16="http://schemas.microsoft.com/office/drawing/2014/main" id="{00000000-0008-0000-0000-00006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2" name="Text Box 25">
          <a:extLst>
            <a:ext uri="{FF2B5EF4-FFF2-40B4-BE49-F238E27FC236}">
              <a16:creationId xmlns:a16="http://schemas.microsoft.com/office/drawing/2014/main" id="{00000000-0008-0000-0000-00006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3" name="Text Box 26">
          <a:extLst>
            <a:ext uri="{FF2B5EF4-FFF2-40B4-BE49-F238E27FC236}">
              <a16:creationId xmlns:a16="http://schemas.microsoft.com/office/drawing/2014/main" id="{00000000-0008-0000-0000-00006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4" name="Text Box 27">
          <a:extLst>
            <a:ext uri="{FF2B5EF4-FFF2-40B4-BE49-F238E27FC236}">
              <a16:creationId xmlns:a16="http://schemas.microsoft.com/office/drawing/2014/main" id="{00000000-0008-0000-0000-00006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5" name="Text Box 28">
          <a:extLst>
            <a:ext uri="{FF2B5EF4-FFF2-40B4-BE49-F238E27FC236}">
              <a16:creationId xmlns:a16="http://schemas.microsoft.com/office/drawing/2014/main" id="{00000000-0008-0000-0000-00006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6" name="Text Box 29">
          <a:extLst>
            <a:ext uri="{FF2B5EF4-FFF2-40B4-BE49-F238E27FC236}">
              <a16:creationId xmlns:a16="http://schemas.microsoft.com/office/drawing/2014/main" id="{00000000-0008-0000-0000-00006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7" name="Text Box 14">
          <a:extLst>
            <a:ext uri="{FF2B5EF4-FFF2-40B4-BE49-F238E27FC236}">
              <a16:creationId xmlns:a16="http://schemas.microsoft.com/office/drawing/2014/main" id="{00000000-0008-0000-0000-00006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8" name="Text Box 15">
          <a:extLst>
            <a:ext uri="{FF2B5EF4-FFF2-40B4-BE49-F238E27FC236}">
              <a16:creationId xmlns:a16="http://schemas.microsoft.com/office/drawing/2014/main" id="{00000000-0008-0000-0000-00006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9" name="Text Box 16">
          <a:extLst>
            <a:ext uri="{FF2B5EF4-FFF2-40B4-BE49-F238E27FC236}">
              <a16:creationId xmlns:a16="http://schemas.microsoft.com/office/drawing/2014/main" id="{00000000-0008-0000-0000-00006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0" name="Text Box 17">
          <a:extLst>
            <a:ext uri="{FF2B5EF4-FFF2-40B4-BE49-F238E27FC236}">
              <a16:creationId xmlns:a16="http://schemas.microsoft.com/office/drawing/2014/main" id="{00000000-0008-0000-0000-00007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1" name="Text Box 18">
          <a:extLst>
            <a:ext uri="{FF2B5EF4-FFF2-40B4-BE49-F238E27FC236}">
              <a16:creationId xmlns:a16="http://schemas.microsoft.com/office/drawing/2014/main" id="{00000000-0008-0000-0000-00007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2" name="Text Box 19">
          <a:extLst>
            <a:ext uri="{FF2B5EF4-FFF2-40B4-BE49-F238E27FC236}">
              <a16:creationId xmlns:a16="http://schemas.microsoft.com/office/drawing/2014/main" id="{00000000-0008-0000-0000-00007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3" name="Text Box 20">
          <a:extLst>
            <a:ext uri="{FF2B5EF4-FFF2-40B4-BE49-F238E27FC236}">
              <a16:creationId xmlns:a16="http://schemas.microsoft.com/office/drawing/2014/main" id="{00000000-0008-0000-0000-00007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4" name="Text Box 21">
          <a:extLst>
            <a:ext uri="{FF2B5EF4-FFF2-40B4-BE49-F238E27FC236}">
              <a16:creationId xmlns:a16="http://schemas.microsoft.com/office/drawing/2014/main" id="{00000000-0008-0000-0000-00007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5" name="Text Box 14">
          <a:extLst>
            <a:ext uri="{FF2B5EF4-FFF2-40B4-BE49-F238E27FC236}">
              <a16:creationId xmlns:a16="http://schemas.microsoft.com/office/drawing/2014/main" id="{00000000-0008-0000-0000-00007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6" name="Text Box 15">
          <a:extLst>
            <a:ext uri="{FF2B5EF4-FFF2-40B4-BE49-F238E27FC236}">
              <a16:creationId xmlns:a16="http://schemas.microsoft.com/office/drawing/2014/main" id="{00000000-0008-0000-0000-00007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7" name="Text Box 16">
          <a:extLst>
            <a:ext uri="{FF2B5EF4-FFF2-40B4-BE49-F238E27FC236}">
              <a16:creationId xmlns:a16="http://schemas.microsoft.com/office/drawing/2014/main" id="{00000000-0008-0000-0000-00007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8" name="Text Box 17">
          <a:extLst>
            <a:ext uri="{FF2B5EF4-FFF2-40B4-BE49-F238E27FC236}">
              <a16:creationId xmlns:a16="http://schemas.microsoft.com/office/drawing/2014/main" id="{00000000-0008-0000-0000-00007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9" name="Text Box 18">
          <a:extLst>
            <a:ext uri="{FF2B5EF4-FFF2-40B4-BE49-F238E27FC236}">
              <a16:creationId xmlns:a16="http://schemas.microsoft.com/office/drawing/2014/main" id="{00000000-0008-0000-0000-00007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0" name="Text Box 19">
          <a:extLst>
            <a:ext uri="{FF2B5EF4-FFF2-40B4-BE49-F238E27FC236}">
              <a16:creationId xmlns:a16="http://schemas.microsoft.com/office/drawing/2014/main" id="{00000000-0008-0000-0000-00007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1" name="Text Box 20">
          <a:extLst>
            <a:ext uri="{FF2B5EF4-FFF2-40B4-BE49-F238E27FC236}">
              <a16:creationId xmlns:a16="http://schemas.microsoft.com/office/drawing/2014/main" id="{00000000-0008-0000-0000-00007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2" name="Text Box 21">
          <a:extLst>
            <a:ext uri="{FF2B5EF4-FFF2-40B4-BE49-F238E27FC236}">
              <a16:creationId xmlns:a16="http://schemas.microsoft.com/office/drawing/2014/main" id="{00000000-0008-0000-0000-00007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3" name="Text Box 22">
          <a:extLst>
            <a:ext uri="{FF2B5EF4-FFF2-40B4-BE49-F238E27FC236}">
              <a16:creationId xmlns:a16="http://schemas.microsoft.com/office/drawing/2014/main" id="{00000000-0008-0000-0000-00007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4" name="Text Box 23">
          <a:extLst>
            <a:ext uri="{FF2B5EF4-FFF2-40B4-BE49-F238E27FC236}">
              <a16:creationId xmlns:a16="http://schemas.microsoft.com/office/drawing/2014/main" id="{00000000-0008-0000-0000-00007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5" name="Text Box 24">
          <a:extLst>
            <a:ext uri="{FF2B5EF4-FFF2-40B4-BE49-F238E27FC236}">
              <a16:creationId xmlns:a16="http://schemas.microsoft.com/office/drawing/2014/main" id="{00000000-0008-0000-0000-00007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6" name="Text Box 25">
          <a:extLst>
            <a:ext uri="{FF2B5EF4-FFF2-40B4-BE49-F238E27FC236}">
              <a16:creationId xmlns:a16="http://schemas.microsoft.com/office/drawing/2014/main" id="{00000000-0008-0000-0000-00008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7" name="Text Box 26">
          <a:extLst>
            <a:ext uri="{FF2B5EF4-FFF2-40B4-BE49-F238E27FC236}">
              <a16:creationId xmlns:a16="http://schemas.microsoft.com/office/drawing/2014/main" id="{00000000-0008-0000-0000-00008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8" name="Text Box 27">
          <a:extLst>
            <a:ext uri="{FF2B5EF4-FFF2-40B4-BE49-F238E27FC236}">
              <a16:creationId xmlns:a16="http://schemas.microsoft.com/office/drawing/2014/main" id="{00000000-0008-0000-0000-00008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9" name="Text Box 28">
          <a:extLst>
            <a:ext uri="{FF2B5EF4-FFF2-40B4-BE49-F238E27FC236}">
              <a16:creationId xmlns:a16="http://schemas.microsoft.com/office/drawing/2014/main" id="{00000000-0008-0000-0000-00008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0" name="Text Box 29">
          <a:extLst>
            <a:ext uri="{FF2B5EF4-FFF2-40B4-BE49-F238E27FC236}">
              <a16:creationId xmlns:a16="http://schemas.microsoft.com/office/drawing/2014/main" id="{00000000-0008-0000-0000-00008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1" name="Text Box 14">
          <a:extLst>
            <a:ext uri="{FF2B5EF4-FFF2-40B4-BE49-F238E27FC236}">
              <a16:creationId xmlns:a16="http://schemas.microsoft.com/office/drawing/2014/main" id="{00000000-0008-0000-0000-00008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2" name="Text Box 15">
          <a:extLst>
            <a:ext uri="{FF2B5EF4-FFF2-40B4-BE49-F238E27FC236}">
              <a16:creationId xmlns:a16="http://schemas.microsoft.com/office/drawing/2014/main" id="{00000000-0008-0000-0000-00008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3" name="Text Box 16">
          <a:extLst>
            <a:ext uri="{FF2B5EF4-FFF2-40B4-BE49-F238E27FC236}">
              <a16:creationId xmlns:a16="http://schemas.microsoft.com/office/drawing/2014/main" id="{00000000-0008-0000-0000-00008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4" name="Text Box 17">
          <a:extLst>
            <a:ext uri="{FF2B5EF4-FFF2-40B4-BE49-F238E27FC236}">
              <a16:creationId xmlns:a16="http://schemas.microsoft.com/office/drawing/2014/main" id="{00000000-0008-0000-0000-00008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5" name="Text Box 18">
          <a:extLst>
            <a:ext uri="{FF2B5EF4-FFF2-40B4-BE49-F238E27FC236}">
              <a16:creationId xmlns:a16="http://schemas.microsoft.com/office/drawing/2014/main" id="{00000000-0008-0000-0000-00008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6" name="Text Box 19">
          <a:extLst>
            <a:ext uri="{FF2B5EF4-FFF2-40B4-BE49-F238E27FC236}">
              <a16:creationId xmlns:a16="http://schemas.microsoft.com/office/drawing/2014/main" id="{00000000-0008-0000-0000-00008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7" name="Text Box 20">
          <a:extLst>
            <a:ext uri="{FF2B5EF4-FFF2-40B4-BE49-F238E27FC236}">
              <a16:creationId xmlns:a16="http://schemas.microsoft.com/office/drawing/2014/main" id="{00000000-0008-0000-0000-00008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8" name="Text Box 21">
          <a:extLst>
            <a:ext uri="{FF2B5EF4-FFF2-40B4-BE49-F238E27FC236}">
              <a16:creationId xmlns:a16="http://schemas.microsoft.com/office/drawing/2014/main" id="{00000000-0008-0000-0000-00008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9" name="Text Box 14">
          <a:extLst>
            <a:ext uri="{FF2B5EF4-FFF2-40B4-BE49-F238E27FC236}">
              <a16:creationId xmlns:a16="http://schemas.microsoft.com/office/drawing/2014/main" id="{00000000-0008-0000-0000-00008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0" name="Text Box 15">
          <a:extLst>
            <a:ext uri="{FF2B5EF4-FFF2-40B4-BE49-F238E27FC236}">
              <a16:creationId xmlns:a16="http://schemas.microsoft.com/office/drawing/2014/main" id="{00000000-0008-0000-0000-00008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1" name="Text Box 16">
          <a:extLst>
            <a:ext uri="{FF2B5EF4-FFF2-40B4-BE49-F238E27FC236}">
              <a16:creationId xmlns:a16="http://schemas.microsoft.com/office/drawing/2014/main" id="{00000000-0008-0000-0000-00008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2" name="Text Box 17">
          <a:extLst>
            <a:ext uri="{FF2B5EF4-FFF2-40B4-BE49-F238E27FC236}">
              <a16:creationId xmlns:a16="http://schemas.microsoft.com/office/drawing/2014/main" id="{00000000-0008-0000-0000-00009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3" name="Text Box 18">
          <a:extLst>
            <a:ext uri="{FF2B5EF4-FFF2-40B4-BE49-F238E27FC236}">
              <a16:creationId xmlns:a16="http://schemas.microsoft.com/office/drawing/2014/main" id="{00000000-0008-0000-0000-00009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4" name="Text Box 19">
          <a:extLst>
            <a:ext uri="{FF2B5EF4-FFF2-40B4-BE49-F238E27FC236}">
              <a16:creationId xmlns:a16="http://schemas.microsoft.com/office/drawing/2014/main" id="{00000000-0008-0000-0000-00009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5" name="Text Box 20">
          <a:extLst>
            <a:ext uri="{FF2B5EF4-FFF2-40B4-BE49-F238E27FC236}">
              <a16:creationId xmlns:a16="http://schemas.microsoft.com/office/drawing/2014/main" id="{00000000-0008-0000-0000-00009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6" name="Text Box 21">
          <a:extLst>
            <a:ext uri="{FF2B5EF4-FFF2-40B4-BE49-F238E27FC236}">
              <a16:creationId xmlns:a16="http://schemas.microsoft.com/office/drawing/2014/main" id="{00000000-0008-0000-0000-00009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7" name="Text Box 22">
          <a:extLst>
            <a:ext uri="{FF2B5EF4-FFF2-40B4-BE49-F238E27FC236}">
              <a16:creationId xmlns:a16="http://schemas.microsoft.com/office/drawing/2014/main" id="{00000000-0008-0000-0000-00009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8" name="Text Box 23">
          <a:extLst>
            <a:ext uri="{FF2B5EF4-FFF2-40B4-BE49-F238E27FC236}">
              <a16:creationId xmlns:a16="http://schemas.microsoft.com/office/drawing/2014/main" id="{00000000-0008-0000-0000-00009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9" name="Text Box 24">
          <a:extLst>
            <a:ext uri="{FF2B5EF4-FFF2-40B4-BE49-F238E27FC236}">
              <a16:creationId xmlns:a16="http://schemas.microsoft.com/office/drawing/2014/main" id="{00000000-0008-0000-0000-00009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0" name="Text Box 25">
          <a:extLst>
            <a:ext uri="{FF2B5EF4-FFF2-40B4-BE49-F238E27FC236}">
              <a16:creationId xmlns:a16="http://schemas.microsoft.com/office/drawing/2014/main" id="{00000000-0008-0000-0000-00009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1" name="Text Box 26">
          <a:extLst>
            <a:ext uri="{FF2B5EF4-FFF2-40B4-BE49-F238E27FC236}">
              <a16:creationId xmlns:a16="http://schemas.microsoft.com/office/drawing/2014/main" id="{00000000-0008-0000-0000-00009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2" name="Text Box 27">
          <a:extLst>
            <a:ext uri="{FF2B5EF4-FFF2-40B4-BE49-F238E27FC236}">
              <a16:creationId xmlns:a16="http://schemas.microsoft.com/office/drawing/2014/main" id="{00000000-0008-0000-0000-00009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3" name="Text Box 28">
          <a:extLst>
            <a:ext uri="{FF2B5EF4-FFF2-40B4-BE49-F238E27FC236}">
              <a16:creationId xmlns:a16="http://schemas.microsoft.com/office/drawing/2014/main" id="{00000000-0008-0000-0000-00009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4" name="Text Box 29">
          <a:extLst>
            <a:ext uri="{FF2B5EF4-FFF2-40B4-BE49-F238E27FC236}">
              <a16:creationId xmlns:a16="http://schemas.microsoft.com/office/drawing/2014/main" id="{00000000-0008-0000-0000-00009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5" name="Text Box 14">
          <a:extLst>
            <a:ext uri="{FF2B5EF4-FFF2-40B4-BE49-F238E27FC236}">
              <a16:creationId xmlns:a16="http://schemas.microsoft.com/office/drawing/2014/main" id="{00000000-0008-0000-0000-00009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6" name="Text Box 15">
          <a:extLst>
            <a:ext uri="{FF2B5EF4-FFF2-40B4-BE49-F238E27FC236}">
              <a16:creationId xmlns:a16="http://schemas.microsoft.com/office/drawing/2014/main" id="{00000000-0008-0000-0000-00009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7" name="Text Box 16">
          <a:extLst>
            <a:ext uri="{FF2B5EF4-FFF2-40B4-BE49-F238E27FC236}">
              <a16:creationId xmlns:a16="http://schemas.microsoft.com/office/drawing/2014/main" id="{00000000-0008-0000-0000-00009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8" name="Text Box 17">
          <a:extLst>
            <a:ext uri="{FF2B5EF4-FFF2-40B4-BE49-F238E27FC236}">
              <a16:creationId xmlns:a16="http://schemas.microsoft.com/office/drawing/2014/main" id="{00000000-0008-0000-0000-0000A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9" name="Text Box 18">
          <a:extLst>
            <a:ext uri="{FF2B5EF4-FFF2-40B4-BE49-F238E27FC236}">
              <a16:creationId xmlns:a16="http://schemas.microsoft.com/office/drawing/2014/main" id="{00000000-0008-0000-0000-0000A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0" name="Text Box 19">
          <a:extLst>
            <a:ext uri="{FF2B5EF4-FFF2-40B4-BE49-F238E27FC236}">
              <a16:creationId xmlns:a16="http://schemas.microsoft.com/office/drawing/2014/main" id="{00000000-0008-0000-0000-0000A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1" name="Text Box 20">
          <a:extLst>
            <a:ext uri="{FF2B5EF4-FFF2-40B4-BE49-F238E27FC236}">
              <a16:creationId xmlns:a16="http://schemas.microsoft.com/office/drawing/2014/main" id="{00000000-0008-0000-0000-0000A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2" name="Text Box 21">
          <a:extLst>
            <a:ext uri="{FF2B5EF4-FFF2-40B4-BE49-F238E27FC236}">
              <a16:creationId xmlns:a16="http://schemas.microsoft.com/office/drawing/2014/main" id="{00000000-0008-0000-0000-0000A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3" name="Text Box 14">
          <a:extLst>
            <a:ext uri="{FF2B5EF4-FFF2-40B4-BE49-F238E27FC236}">
              <a16:creationId xmlns:a16="http://schemas.microsoft.com/office/drawing/2014/main" id="{00000000-0008-0000-0000-0000A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4" name="Text Box 15">
          <a:extLst>
            <a:ext uri="{FF2B5EF4-FFF2-40B4-BE49-F238E27FC236}">
              <a16:creationId xmlns:a16="http://schemas.microsoft.com/office/drawing/2014/main" id="{00000000-0008-0000-0000-0000A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5" name="Text Box 16">
          <a:extLst>
            <a:ext uri="{FF2B5EF4-FFF2-40B4-BE49-F238E27FC236}">
              <a16:creationId xmlns:a16="http://schemas.microsoft.com/office/drawing/2014/main" id="{00000000-0008-0000-0000-0000A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6" name="Text Box 17">
          <a:extLst>
            <a:ext uri="{FF2B5EF4-FFF2-40B4-BE49-F238E27FC236}">
              <a16:creationId xmlns:a16="http://schemas.microsoft.com/office/drawing/2014/main" id="{00000000-0008-0000-0000-0000A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7" name="Text Box 18">
          <a:extLst>
            <a:ext uri="{FF2B5EF4-FFF2-40B4-BE49-F238E27FC236}">
              <a16:creationId xmlns:a16="http://schemas.microsoft.com/office/drawing/2014/main" id="{00000000-0008-0000-0000-0000A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8" name="Text Box 19">
          <a:extLst>
            <a:ext uri="{FF2B5EF4-FFF2-40B4-BE49-F238E27FC236}">
              <a16:creationId xmlns:a16="http://schemas.microsoft.com/office/drawing/2014/main" id="{00000000-0008-0000-0000-0000A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9" name="Text Box 20">
          <a:extLst>
            <a:ext uri="{FF2B5EF4-FFF2-40B4-BE49-F238E27FC236}">
              <a16:creationId xmlns:a16="http://schemas.microsoft.com/office/drawing/2014/main" id="{00000000-0008-0000-0000-0000A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0" name="Text Box 21">
          <a:extLst>
            <a:ext uri="{FF2B5EF4-FFF2-40B4-BE49-F238E27FC236}">
              <a16:creationId xmlns:a16="http://schemas.microsoft.com/office/drawing/2014/main" id="{00000000-0008-0000-0000-0000A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1" name="Text Box 22">
          <a:extLst>
            <a:ext uri="{FF2B5EF4-FFF2-40B4-BE49-F238E27FC236}">
              <a16:creationId xmlns:a16="http://schemas.microsoft.com/office/drawing/2014/main" id="{00000000-0008-0000-0000-0000A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2" name="Text Box 23">
          <a:extLst>
            <a:ext uri="{FF2B5EF4-FFF2-40B4-BE49-F238E27FC236}">
              <a16:creationId xmlns:a16="http://schemas.microsoft.com/office/drawing/2014/main" id="{00000000-0008-0000-0000-0000A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3" name="Text Box 24">
          <a:extLst>
            <a:ext uri="{FF2B5EF4-FFF2-40B4-BE49-F238E27FC236}">
              <a16:creationId xmlns:a16="http://schemas.microsoft.com/office/drawing/2014/main" id="{00000000-0008-0000-0000-0000A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4" name="Text Box 25">
          <a:extLst>
            <a:ext uri="{FF2B5EF4-FFF2-40B4-BE49-F238E27FC236}">
              <a16:creationId xmlns:a16="http://schemas.microsoft.com/office/drawing/2014/main" id="{00000000-0008-0000-0000-0000B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5" name="Text Box 26">
          <a:extLst>
            <a:ext uri="{FF2B5EF4-FFF2-40B4-BE49-F238E27FC236}">
              <a16:creationId xmlns:a16="http://schemas.microsoft.com/office/drawing/2014/main" id="{00000000-0008-0000-0000-0000B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6" name="Text Box 27">
          <a:extLst>
            <a:ext uri="{FF2B5EF4-FFF2-40B4-BE49-F238E27FC236}">
              <a16:creationId xmlns:a16="http://schemas.microsoft.com/office/drawing/2014/main" id="{00000000-0008-0000-0000-0000B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7" name="Text Box 28">
          <a:extLst>
            <a:ext uri="{FF2B5EF4-FFF2-40B4-BE49-F238E27FC236}">
              <a16:creationId xmlns:a16="http://schemas.microsoft.com/office/drawing/2014/main" id="{00000000-0008-0000-0000-0000B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8" name="Text Box 29">
          <a:extLst>
            <a:ext uri="{FF2B5EF4-FFF2-40B4-BE49-F238E27FC236}">
              <a16:creationId xmlns:a16="http://schemas.microsoft.com/office/drawing/2014/main" id="{00000000-0008-0000-0000-0000B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9" name="Text Box 14">
          <a:extLst>
            <a:ext uri="{FF2B5EF4-FFF2-40B4-BE49-F238E27FC236}">
              <a16:creationId xmlns:a16="http://schemas.microsoft.com/office/drawing/2014/main" id="{00000000-0008-0000-0000-0000B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0" name="Text Box 15">
          <a:extLst>
            <a:ext uri="{FF2B5EF4-FFF2-40B4-BE49-F238E27FC236}">
              <a16:creationId xmlns:a16="http://schemas.microsoft.com/office/drawing/2014/main" id="{00000000-0008-0000-0000-0000B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1" name="Text Box 16">
          <a:extLst>
            <a:ext uri="{FF2B5EF4-FFF2-40B4-BE49-F238E27FC236}">
              <a16:creationId xmlns:a16="http://schemas.microsoft.com/office/drawing/2014/main" id="{00000000-0008-0000-0000-0000B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2" name="Text Box 17">
          <a:extLst>
            <a:ext uri="{FF2B5EF4-FFF2-40B4-BE49-F238E27FC236}">
              <a16:creationId xmlns:a16="http://schemas.microsoft.com/office/drawing/2014/main" id="{00000000-0008-0000-0000-0000B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3" name="Text Box 18">
          <a:extLst>
            <a:ext uri="{FF2B5EF4-FFF2-40B4-BE49-F238E27FC236}">
              <a16:creationId xmlns:a16="http://schemas.microsoft.com/office/drawing/2014/main" id="{00000000-0008-0000-0000-0000B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4" name="Text Box 19">
          <a:extLst>
            <a:ext uri="{FF2B5EF4-FFF2-40B4-BE49-F238E27FC236}">
              <a16:creationId xmlns:a16="http://schemas.microsoft.com/office/drawing/2014/main" id="{00000000-0008-0000-0000-0000B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5" name="Text Box 20">
          <a:extLst>
            <a:ext uri="{FF2B5EF4-FFF2-40B4-BE49-F238E27FC236}">
              <a16:creationId xmlns:a16="http://schemas.microsoft.com/office/drawing/2014/main" id="{00000000-0008-0000-0000-0000B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6" name="Text Box 21">
          <a:extLst>
            <a:ext uri="{FF2B5EF4-FFF2-40B4-BE49-F238E27FC236}">
              <a16:creationId xmlns:a16="http://schemas.microsoft.com/office/drawing/2014/main" id="{00000000-0008-0000-0000-0000B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7" name="Text Box 14">
          <a:extLst>
            <a:ext uri="{FF2B5EF4-FFF2-40B4-BE49-F238E27FC236}">
              <a16:creationId xmlns:a16="http://schemas.microsoft.com/office/drawing/2014/main" id="{00000000-0008-0000-0000-0000B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8" name="Text Box 15">
          <a:extLst>
            <a:ext uri="{FF2B5EF4-FFF2-40B4-BE49-F238E27FC236}">
              <a16:creationId xmlns:a16="http://schemas.microsoft.com/office/drawing/2014/main" id="{00000000-0008-0000-0000-0000B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9" name="Text Box 16">
          <a:extLst>
            <a:ext uri="{FF2B5EF4-FFF2-40B4-BE49-F238E27FC236}">
              <a16:creationId xmlns:a16="http://schemas.microsoft.com/office/drawing/2014/main" id="{00000000-0008-0000-0000-0000B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0" name="Text Box 17">
          <a:extLst>
            <a:ext uri="{FF2B5EF4-FFF2-40B4-BE49-F238E27FC236}">
              <a16:creationId xmlns:a16="http://schemas.microsoft.com/office/drawing/2014/main" id="{00000000-0008-0000-0000-0000C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1" name="Text Box 18">
          <a:extLst>
            <a:ext uri="{FF2B5EF4-FFF2-40B4-BE49-F238E27FC236}">
              <a16:creationId xmlns:a16="http://schemas.microsoft.com/office/drawing/2014/main" id="{00000000-0008-0000-0000-0000C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2" name="Text Box 19">
          <a:extLst>
            <a:ext uri="{FF2B5EF4-FFF2-40B4-BE49-F238E27FC236}">
              <a16:creationId xmlns:a16="http://schemas.microsoft.com/office/drawing/2014/main" id="{00000000-0008-0000-0000-0000C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3" name="Text Box 20">
          <a:extLst>
            <a:ext uri="{FF2B5EF4-FFF2-40B4-BE49-F238E27FC236}">
              <a16:creationId xmlns:a16="http://schemas.microsoft.com/office/drawing/2014/main" id="{00000000-0008-0000-0000-0000C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4" name="Text Box 21">
          <a:extLst>
            <a:ext uri="{FF2B5EF4-FFF2-40B4-BE49-F238E27FC236}">
              <a16:creationId xmlns:a16="http://schemas.microsoft.com/office/drawing/2014/main" id="{00000000-0008-0000-0000-0000C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5" name="Text Box 22">
          <a:extLst>
            <a:ext uri="{FF2B5EF4-FFF2-40B4-BE49-F238E27FC236}">
              <a16:creationId xmlns:a16="http://schemas.microsoft.com/office/drawing/2014/main" id="{00000000-0008-0000-0000-0000C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6" name="Text Box 23">
          <a:extLst>
            <a:ext uri="{FF2B5EF4-FFF2-40B4-BE49-F238E27FC236}">
              <a16:creationId xmlns:a16="http://schemas.microsoft.com/office/drawing/2014/main" id="{00000000-0008-0000-0000-0000C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7" name="Text Box 24">
          <a:extLst>
            <a:ext uri="{FF2B5EF4-FFF2-40B4-BE49-F238E27FC236}">
              <a16:creationId xmlns:a16="http://schemas.microsoft.com/office/drawing/2014/main" id="{00000000-0008-0000-0000-0000C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8" name="Text Box 25">
          <a:extLst>
            <a:ext uri="{FF2B5EF4-FFF2-40B4-BE49-F238E27FC236}">
              <a16:creationId xmlns:a16="http://schemas.microsoft.com/office/drawing/2014/main" id="{00000000-0008-0000-0000-0000C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9" name="Text Box 26">
          <a:extLst>
            <a:ext uri="{FF2B5EF4-FFF2-40B4-BE49-F238E27FC236}">
              <a16:creationId xmlns:a16="http://schemas.microsoft.com/office/drawing/2014/main" id="{00000000-0008-0000-0000-0000C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0" name="Text Box 27">
          <a:extLst>
            <a:ext uri="{FF2B5EF4-FFF2-40B4-BE49-F238E27FC236}">
              <a16:creationId xmlns:a16="http://schemas.microsoft.com/office/drawing/2014/main" id="{00000000-0008-0000-0000-0000C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1" name="Text Box 28">
          <a:extLst>
            <a:ext uri="{FF2B5EF4-FFF2-40B4-BE49-F238E27FC236}">
              <a16:creationId xmlns:a16="http://schemas.microsoft.com/office/drawing/2014/main" id="{00000000-0008-0000-0000-0000C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2" name="Text Box 29">
          <a:extLst>
            <a:ext uri="{FF2B5EF4-FFF2-40B4-BE49-F238E27FC236}">
              <a16:creationId xmlns:a16="http://schemas.microsoft.com/office/drawing/2014/main" id="{00000000-0008-0000-0000-0000C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3" name="Text Box 14">
          <a:extLst>
            <a:ext uri="{FF2B5EF4-FFF2-40B4-BE49-F238E27FC236}">
              <a16:creationId xmlns:a16="http://schemas.microsoft.com/office/drawing/2014/main" id="{00000000-0008-0000-0000-0000C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4" name="Text Box 15">
          <a:extLst>
            <a:ext uri="{FF2B5EF4-FFF2-40B4-BE49-F238E27FC236}">
              <a16:creationId xmlns:a16="http://schemas.microsoft.com/office/drawing/2014/main" id="{00000000-0008-0000-0000-0000C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5" name="Text Box 16">
          <a:extLst>
            <a:ext uri="{FF2B5EF4-FFF2-40B4-BE49-F238E27FC236}">
              <a16:creationId xmlns:a16="http://schemas.microsoft.com/office/drawing/2014/main" id="{00000000-0008-0000-0000-0000C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6" name="Text Box 17">
          <a:extLst>
            <a:ext uri="{FF2B5EF4-FFF2-40B4-BE49-F238E27FC236}">
              <a16:creationId xmlns:a16="http://schemas.microsoft.com/office/drawing/2014/main" id="{00000000-0008-0000-0000-0000D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7" name="Text Box 18">
          <a:extLst>
            <a:ext uri="{FF2B5EF4-FFF2-40B4-BE49-F238E27FC236}">
              <a16:creationId xmlns:a16="http://schemas.microsoft.com/office/drawing/2014/main" id="{00000000-0008-0000-0000-0000D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8" name="Text Box 19">
          <a:extLst>
            <a:ext uri="{FF2B5EF4-FFF2-40B4-BE49-F238E27FC236}">
              <a16:creationId xmlns:a16="http://schemas.microsoft.com/office/drawing/2014/main" id="{00000000-0008-0000-0000-0000D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9" name="Text Box 20">
          <a:extLst>
            <a:ext uri="{FF2B5EF4-FFF2-40B4-BE49-F238E27FC236}">
              <a16:creationId xmlns:a16="http://schemas.microsoft.com/office/drawing/2014/main" id="{00000000-0008-0000-0000-0000D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0" name="Text Box 21">
          <a:extLst>
            <a:ext uri="{FF2B5EF4-FFF2-40B4-BE49-F238E27FC236}">
              <a16:creationId xmlns:a16="http://schemas.microsoft.com/office/drawing/2014/main" id="{00000000-0008-0000-0000-0000D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1" name="Text Box 14">
          <a:extLst>
            <a:ext uri="{FF2B5EF4-FFF2-40B4-BE49-F238E27FC236}">
              <a16:creationId xmlns:a16="http://schemas.microsoft.com/office/drawing/2014/main" id="{00000000-0008-0000-0000-0000D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2" name="Text Box 15">
          <a:extLst>
            <a:ext uri="{FF2B5EF4-FFF2-40B4-BE49-F238E27FC236}">
              <a16:creationId xmlns:a16="http://schemas.microsoft.com/office/drawing/2014/main" id="{00000000-0008-0000-0000-0000D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3" name="Text Box 16">
          <a:extLst>
            <a:ext uri="{FF2B5EF4-FFF2-40B4-BE49-F238E27FC236}">
              <a16:creationId xmlns:a16="http://schemas.microsoft.com/office/drawing/2014/main" id="{00000000-0008-0000-0000-0000D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4" name="Text Box 17">
          <a:extLst>
            <a:ext uri="{FF2B5EF4-FFF2-40B4-BE49-F238E27FC236}">
              <a16:creationId xmlns:a16="http://schemas.microsoft.com/office/drawing/2014/main" id="{00000000-0008-0000-0000-0000D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5" name="Text Box 18">
          <a:extLst>
            <a:ext uri="{FF2B5EF4-FFF2-40B4-BE49-F238E27FC236}">
              <a16:creationId xmlns:a16="http://schemas.microsoft.com/office/drawing/2014/main" id="{00000000-0008-0000-0000-0000D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6" name="Text Box 19">
          <a:extLst>
            <a:ext uri="{FF2B5EF4-FFF2-40B4-BE49-F238E27FC236}">
              <a16:creationId xmlns:a16="http://schemas.microsoft.com/office/drawing/2014/main" id="{00000000-0008-0000-0000-0000D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7" name="Text Box 20">
          <a:extLst>
            <a:ext uri="{FF2B5EF4-FFF2-40B4-BE49-F238E27FC236}">
              <a16:creationId xmlns:a16="http://schemas.microsoft.com/office/drawing/2014/main" id="{00000000-0008-0000-0000-0000D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8" name="Text Box 21">
          <a:extLst>
            <a:ext uri="{FF2B5EF4-FFF2-40B4-BE49-F238E27FC236}">
              <a16:creationId xmlns:a16="http://schemas.microsoft.com/office/drawing/2014/main" id="{00000000-0008-0000-0000-0000D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9" name="Text Box 22">
          <a:extLst>
            <a:ext uri="{FF2B5EF4-FFF2-40B4-BE49-F238E27FC236}">
              <a16:creationId xmlns:a16="http://schemas.microsoft.com/office/drawing/2014/main" id="{00000000-0008-0000-0000-0000D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0" name="Text Box 23">
          <a:extLst>
            <a:ext uri="{FF2B5EF4-FFF2-40B4-BE49-F238E27FC236}">
              <a16:creationId xmlns:a16="http://schemas.microsoft.com/office/drawing/2014/main" id="{00000000-0008-0000-0000-0000D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1" name="Text Box 24">
          <a:extLst>
            <a:ext uri="{FF2B5EF4-FFF2-40B4-BE49-F238E27FC236}">
              <a16:creationId xmlns:a16="http://schemas.microsoft.com/office/drawing/2014/main" id="{00000000-0008-0000-0000-0000D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2" name="Text Box 25">
          <a:extLst>
            <a:ext uri="{FF2B5EF4-FFF2-40B4-BE49-F238E27FC236}">
              <a16:creationId xmlns:a16="http://schemas.microsoft.com/office/drawing/2014/main" id="{00000000-0008-0000-0000-0000E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3" name="Text Box 26">
          <a:extLst>
            <a:ext uri="{FF2B5EF4-FFF2-40B4-BE49-F238E27FC236}">
              <a16:creationId xmlns:a16="http://schemas.microsoft.com/office/drawing/2014/main" id="{00000000-0008-0000-0000-0000E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4" name="Text Box 27">
          <a:extLst>
            <a:ext uri="{FF2B5EF4-FFF2-40B4-BE49-F238E27FC236}">
              <a16:creationId xmlns:a16="http://schemas.microsoft.com/office/drawing/2014/main" id="{00000000-0008-0000-0000-0000E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5" name="Text Box 28">
          <a:extLst>
            <a:ext uri="{FF2B5EF4-FFF2-40B4-BE49-F238E27FC236}">
              <a16:creationId xmlns:a16="http://schemas.microsoft.com/office/drawing/2014/main" id="{00000000-0008-0000-0000-0000E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6" name="Text Box 29">
          <a:extLst>
            <a:ext uri="{FF2B5EF4-FFF2-40B4-BE49-F238E27FC236}">
              <a16:creationId xmlns:a16="http://schemas.microsoft.com/office/drawing/2014/main" id="{00000000-0008-0000-0000-0000E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7" name="Text Box 14">
          <a:extLst>
            <a:ext uri="{FF2B5EF4-FFF2-40B4-BE49-F238E27FC236}">
              <a16:creationId xmlns:a16="http://schemas.microsoft.com/office/drawing/2014/main" id="{00000000-0008-0000-0000-0000E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8" name="Text Box 15">
          <a:extLst>
            <a:ext uri="{FF2B5EF4-FFF2-40B4-BE49-F238E27FC236}">
              <a16:creationId xmlns:a16="http://schemas.microsoft.com/office/drawing/2014/main" id="{00000000-0008-0000-0000-0000E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9" name="Text Box 16">
          <a:extLst>
            <a:ext uri="{FF2B5EF4-FFF2-40B4-BE49-F238E27FC236}">
              <a16:creationId xmlns:a16="http://schemas.microsoft.com/office/drawing/2014/main" id="{00000000-0008-0000-0000-0000E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0" name="Text Box 17">
          <a:extLst>
            <a:ext uri="{FF2B5EF4-FFF2-40B4-BE49-F238E27FC236}">
              <a16:creationId xmlns:a16="http://schemas.microsoft.com/office/drawing/2014/main" id="{00000000-0008-0000-0000-0000E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1" name="Text Box 18">
          <a:extLst>
            <a:ext uri="{FF2B5EF4-FFF2-40B4-BE49-F238E27FC236}">
              <a16:creationId xmlns:a16="http://schemas.microsoft.com/office/drawing/2014/main" id="{00000000-0008-0000-0000-0000E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2" name="Text Box 19">
          <a:extLst>
            <a:ext uri="{FF2B5EF4-FFF2-40B4-BE49-F238E27FC236}">
              <a16:creationId xmlns:a16="http://schemas.microsoft.com/office/drawing/2014/main" id="{00000000-0008-0000-0000-0000E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3" name="Text Box 20">
          <a:extLst>
            <a:ext uri="{FF2B5EF4-FFF2-40B4-BE49-F238E27FC236}">
              <a16:creationId xmlns:a16="http://schemas.microsoft.com/office/drawing/2014/main" id="{00000000-0008-0000-0000-0000E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4" name="Text Box 21">
          <a:extLst>
            <a:ext uri="{FF2B5EF4-FFF2-40B4-BE49-F238E27FC236}">
              <a16:creationId xmlns:a16="http://schemas.microsoft.com/office/drawing/2014/main" id="{00000000-0008-0000-0000-0000E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5" name="Text Box 14">
          <a:extLst>
            <a:ext uri="{FF2B5EF4-FFF2-40B4-BE49-F238E27FC236}">
              <a16:creationId xmlns:a16="http://schemas.microsoft.com/office/drawing/2014/main" id="{00000000-0008-0000-0000-0000E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6" name="Text Box 15">
          <a:extLst>
            <a:ext uri="{FF2B5EF4-FFF2-40B4-BE49-F238E27FC236}">
              <a16:creationId xmlns:a16="http://schemas.microsoft.com/office/drawing/2014/main" id="{00000000-0008-0000-0000-0000E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7" name="Text Box 16">
          <a:extLst>
            <a:ext uri="{FF2B5EF4-FFF2-40B4-BE49-F238E27FC236}">
              <a16:creationId xmlns:a16="http://schemas.microsoft.com/office/drawing/2014/main" id="{00000000-0008-0000-0000-0000E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8" name="Text Box 17">
          <a:extLst>
            <a:ext uri="{FF2B5EF4-FFF2-40B4-BE49-F238E27FC236}">
              <a16:creationId xmlns:a16="http://schemas.microsoft.com/office/drawing/2014/main" id="{00000000-0008-0000-0000-0000F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9" name="Text Box 18">
          <a:extLst>
            <a:ext uri="{FF2B5EF4-FFF2-40B4-BE49-F238E27FC236}">
              <a16:creationId xmlns:a16="http://schemas.microsoft.com/office/drawing/2014/main" id="{00000000-0008-0000-0000-0000F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0" name="Text Box 19">
          <a:extLst>
            <a:ext uri="{FF2B5EF4-FFF2-40B4-BE49-F238E27FC236}">
              <a16:creationId xmlns:a16="http://schemas.microsoft.com/office/drawing/2014/main" id="{00000000-0008-0000-0000-0000F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1" name="Text Box 20">
          <a:extLst>
            <a:ext uri="{FF2B5EF4-FFF2-40B4-BE49-F238E27FC236}">
              <a16:creationId xmlns:a16="http://schemas.microsoft.com/office/drawing/2014/main" id="{00000000-0008-0000-0000-0000F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2" name="Text Box 21">
          <a:extLst>
            <a:ext uri="{FF2B5EF4-FFF2-40B4-BE49-F238E27FC236}">
              <a16:creationId xmlns:a16="http://schemas.microsoft.com/office/drawing/2014/main" id="{00000000-0008-0000-0000-0000F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3" name="Text Box 22">
          <a:extLst>
            <a:ext uri="{FF2B5EF4-FFF2-40B4-BE49-F238E27FC236}">
              <a16:creationId xmlns:a16="http://schemas.microsoft.com/office/drawing/2014/main" id="{00000000-0008-0000-0000-0000F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4" name="Text Box 23">
          <a:extLst>
            <a:ext uri="{FF2B5EF4-FFF2-40B4-BE49-F238E27FC236}">
              <a16:creationId xmlns:a16="http://schemas.microsoft.com/office/drawing/2014/main" id="{00000000-0008-0000-0000-0000F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5" name="Text Box 24">
          <a:extLst>
            <a:ext uri="{FF2B5EF4-FFF2-40B4-BE49-F238E27FC236}">
              <a16:creationId xmlns:a16="http://schemas.microsoft.com/office/drawing/2014/main" id="{00000000-0008-0000-0000-0000F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6" name="Text Box 25">
          <a:extLst>
            <a:ext uri="{FF2B5EF4-FFF2-40B4-BE49-F238E27FC236}">
              <a16:creationId xmlns:a16="http://schemas.microsoft.com/office/drawing/2014/main" id="{00000000-0008-0000-0000-0000F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7" name="Text Box 26">
          <a:extLst>
            <a:ext uri="{FF2B5EF4-FFF2-40B4-BE49-F238E27FC236}">
              <a16:creationId xmlns:a16="http://schemas.microsoft.com/office/drawing/2014/main" id="{00000000-0008-0000-0000-0000F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8" name="Text Box 27">
          <a:extLst>
            <a:ext uri="{FF2B5EF4-FFF2-40B4-BE49-F238E27FC236}">
              <a16:creationId xmlns:a16="http://schemas.microsoft.com/office/drawing/2014/main" id="{00000000-0008-0000-0000-0000F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9" name="Text Box 28">
          <a:extLst>
            <a:ext uri="{FF2B5EF4-FFF2-40B4-BE49-F238E27FC236}">
              <a16:creationId xmlns:a16="http://schemas.microsoft.com/office/drawing/2014/main" id="{00000000-0008-0000-0000-0000F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0" name="Text Box 29">
          <a:extLst>
            <a:ext uri="{FF2B5EF4-FFF2-40B4-BE49-F238E27FC236}">
              <a16:creationId xmlns:a16="http://schemas.microsoft.com/office/drawing/2014/main" id="{00000000-0008-0000-0000-0000F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1" name="Text Box 14">
          <a:extLst>
            <a:ext uri="{FF2B5EF4-FFF2-40B4-BE49-F238E27FC236}">
              <a16:creationId xmlns:a16="http://schemas.microsoft.com/office/drawing/2014/main" id="{00000000-0008-0000-0000-0000F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2" name="Text Box 15">
          <a:extLst>
            <a:ext uri="{FF2B5EF4-FFF2-40B4-BE49-F238E27FC236}">
              <a16:creationId xmlns:a16="http://schemas.microsoft.com/office/drawing/2014/main" id="{00000000-0008-0000-0000-0000F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3" name="Text Box 16">
          <a:extLst>
            <a:ext uri="{FF2B5EF4-FFF2-40B4-BE49-F238E27FC236}">
              <a16:creationId xmlns:a16="http://schemas.microsoft.com/office/drawing/2014/main" id="{00000000-0008-0000-0000-0000F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4" name="Text Box 17">
          <a:extLst>
            <a:ext uri="{FF2B5EF4-FFF2-40B4-BE49-F238E27FC236}">
              <a16:creationId xmlns:a16="http://schemas.microsoft.com/office/drawing/2014/main" id="{00000000-0008-0000-0000-00000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5" name="Text Box 18">
          <a:extLst>
            <a:ext uri="{FF2B5EF4-FFF2-40B4-BE49-F238E27FC236}">
              <a16:creationId xmlns:a16="http://schemas.microsoft.com/office/drawing/2014/main" id="{00000000-0008-0000-0000-00000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6" name="Text Box 19">
          <a:extLst>
            <a:ext uri="{FF2B5EF4-FFF2-40B4-BE49-F238E27FC236}">
              <a16:creationId xmlns:a16="http://schemas.microsoft.com/office/drawing/2014/main" id="{00000000-0008-0000-0000-00000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7" name="Text Box 20">
          <a:extLst>
            <a:ext uri="{FF2B5EF4-FFF2-40B4-BE49-F238E27FC236}">
              <a16:creationId xmlns:a16="http://schemas.microsoft.com/office/drawing/2014/main" id="{00000000-0008-0000-0000-00000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8" name="Text Box 21">
          <a:extLst>
            <a:ext uri="{FF2B5EF4-FFF2-40B4-BE49-F238E27FC236}">
              <a16:creationId xmlns:a16="http://schemas.microsoft.com/office/drawing/2014/main" id="{00000000-0008-0000-0000-00000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9" name="Text Box 14">
          <a:extLst>
            <a:ext uri="{FF2B5EF4-FFF2-40B4-BE49-F238E27FC236}">
              <a16:creationId xmlns:a16="http://schemas.microsoft.com/office/drawing/2014/main" id="{00000000-0008-0000-0000-00000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0" name="Text Box 15">
          <a:extLst>
            <a:ext uri="{FF2B5EF4-FFF2-40B4-BE49-F238E27FC236}">
              <a16:creationId xmlns:a16="http://schemas.microsoft.com/office/drawing/2014/main" id="{00000000-0008-0000-0000-00000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1" name="Text Box 16">
          <a:extLst>
            <a:ext uri="{FF2B5EF4-FFF2-40B4-BE49-F238E27FC236}">
              <a16:creationId xmlns:a16="http://schemas.microsoft.com/office/drawing/2014/main" id="{00000000-0008-0000-0000-00000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2" name="Text Box 17">
          <a:extLst>
            <a:ext uri="{FF2B5EF4-FFF2-40B4-BE49-F238E27FC236}">
              <a16:creationId xmlns:a16="http://schemas.microsoft.com/office/drawing/2014/main" id="{00000000-0008-0000-0000-00000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3" name="Text Box 18">
          <a:extLst>
            <a:ext uri="{FF2B5EF4-FFF2-40B4-BE49-F238E27FC236}">
              <a16:creationId xmlns:a16="http://schemas.microsoft.com/office/drawing/2014/main" id="{00000000-0008-0000-0000-00000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4" name="Text Box 19">
          <a:extLst>
            <a:ext uri="{FF2B5EF4-FFF2-40B4-BE49-F238E27FC236}">
              <a16:creationId xmlns:a16="http://schemas.microsoft.com/office/drawing/2014/main" id="{00000000-0008-0000-0000-00000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5" name="Text Box 20">
          <a:extLst>
            <a:ext uri="{FF2B5EF4-FFF2-40B4-BE49-F238E27FC236}">
              <a16:creationId xmlns:a16="http://schemas.microsoft.com/office/drawing/2014/main" id="{00000000-0008-0000-0000-00000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6" name="Text Box 21">
          <a:extLst>
            <a:ext uri="{FF2B5EF4-FFF2-40B4-BE49-F238E27FC236}">
              <a16:creationId xmlns:a16="http://schemas.microsoft.com/office/drawing/2014/main" id="{00000000-0008-0000-0000-00000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7" name="Text Box 22">
          <a:extLst>
            <a:ext uri="{FF2B5EF4-FFF2-40B4-BE49-F238E27FC236}">
              <a16:creationId xmlns:a16="http://schemas.microsoft.com/office/drawing/2014/main" id="{00000000-0008-0000-0000-00000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8" name="Text Box 23">
          <a:extLst>
            <a:ext uri="{FF2B5EF4-FFF2-40B4-BE49-F238E27FC236}">
              <a16:creationId xmlns:a16="http://schemas.microsoft.com/office/drawing/2014/main" id="{00000000-0008-0000-0000-00000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9" name="Text Box 24">
          <a:extLst>
            <a:ext uri="{FF2B5EF4-FFF2-40B4-BE49-F238E27FC236}">
              <a16:creationId xmlns:a16="http://schemas.microsoft.com/office/drawing/2014/main" id="{00000000-0008-0000-0000-00000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0" name="Text Box 25">
          <a:extLst>
            <a:ext uri="{FF2B5EF4-FFF2-40B4-BE49-F238E27FC236}">
              <a16:creationId xmlns:a16="http://schemas.microsoft.com/office/drawing/2014/main" id="{00000000-0008-0000-0000-00001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1" name="Text Box 26">
          <a:extLst>
            <a:ext uri="{FF2B5EF4-FFF2-40B4-BE49-F238E27FC236}">
              <a16:creationId xmlns:a16="http://schemas.microsoft.com/office/drawing/2014/main" id="{00000000-0008-0000-0000-00001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2" name="Text Box 27">
          <a:extLst>
            <a:ext uri="{FF2B5EF4-FFF2-40B4-BE49-F238E27FC236}">
              <a16:creationId xmlns:a16="http://schemas.microsoft.com/office/drawing/2014/main" id="{00000000-0008-0000-0000-00001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3" name="Text Box 28">
          <a:extLst>
            <a:ext uri="{FF2B5EF4-FFF2-40B4-BE49-F238E27FC236}">
              <a16:creationId xmlns:a16="http://schemas.microsoft.com/office/drawing/2014/main" id="{00000000-0008-0000-0000-00001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4" name="Text Box 29">
          <a:extLst>
            <a:ext uri="{FF2B5EF4-FFF2-40B4-BE49-F238E27FC236}">
              <a16:creationId xmlns:a16="http://schemas.microsoft.com/office/drawing/2014/main" id="{00000000-0008-0000-0000-00001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5" name="Text Box 14">
          <a:extLst>
            <a:ext uri="{FF2B5EF4-FFF2-40B4-BE49-F238E27FC236}">
              <a16:creationId xmlns:a16="http://schemas.microsoft.com/office/drawing/2014/main" id="{00000000-0008-0000-0000-00001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6" name="Text Box 15">
          <a:extLst>
            <a:ext uri="{FF2B5EF4-FFF2-40B4-BE49-F238E27FC236}">
              <a16:creationId xmlns:a16="http://schemas.microsoft.com/office/drawing/2014/main" id="{00000000-0008-0000-0000-00001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7" name="Text Box 16">
          <a:extLst>
            <a:ext uri="{FF2B5EF4-FFF2-40B4-BE49-F238E27FC236}">
              <a16:creationId xmlns:a16="http://schemas.microsoft.com/office/drawing/2014/main" id="{00000000-0008-0000-0000-00001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8" name="Text Box 17">
          <a:extLst>
            <a:ext uri="{FF2B5EF4-FFF2-40B4-BE49-F238E27FC236}">
              <a16:creationId xmlns:a16="http://schemas.microsoft.com/office/drawing/2014/main" id="{00000000-0008-0000-0000-00001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9" name="Text Box 18">
          <a:extLst>
            <a:ext uri="{FF2B5EF4-FFF2-40B4-BE49-F238E27FC236}">
              <a16:creationId xmlns:a16="http://schemas.microsoft.com/office/drawing/2014/main" id="{00000000-0008-0000-0000-00001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0" name="Text Box 19">
          <a:extLst>
            <a:ext uri="{FF2B5EF4-FFF2-40B4-BE49-F238E27FC236}">
              <a16:creationId xmlns:a16="http://schemas.microsoft.com/office/drawing/2014/main" id="{00000000-0008-0000-0000-00001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1" name="Text Box 20">
          <a:extLst>
            <a:ext uri="{FF2B5EF4-FFF2-40B4-BE49-F238E27FC236}">
              <a16:creationId xmlns:a16="http://schemas.microsoft.com/office/drawing/2014/main" id="{00000000-0008-0000-0000-00001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2" name="Text Box 21">
          <a:extLst>
            <a:ext uri="{FF2B5EF4-FFF2-40B4-BE49-F238E27FC236}">
              <a16:creationId xmlns:a16="http://schemas.microsoft.com/office/drawing/2014/main" id="{00000000-0008-0000-0000-00001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3" name="Text Box 14">
          <a:extLst>
            <a:ext uri="{FF2B5EF4-FFF2-40B4-BE49-F238E27FC236}">
              <a16:creationId xmlns:a16="http://schemas.microsoft.com/office/drawing/2014/main" id="{00000000-0008-0000-0000-00001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4" name="Text Box 15">
          <a:extLst>
            <a:ext uri="{FF2B5EF4-FFF2-40B4-BE49-F238E27FC236}">
              <a16:creationId xmlns:a16="http://schemas.microsoft.com/office/drawing/2014/main" id="{00000000-0008-0000-0000-00001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5" name="Text Box 16">
          <a:extLst>
            <a:ext uri="{FF2B5EF4-FFF2-40B4-BE49-F238E27FC236}">
              <a16:creationId xmlns:a16="http://schemas.microsoft.com/office/drawing/2014/main" id="{00000000-0008-0000-0000-00001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6" name="Text Box 17">
          <a:extLst>
            <a:ext uri="{FF2B5EF4-FFF2-40B4-BE49-F238E27FC236}">
              <a16:creationId xmlns:a16="http://schemas.microsoft.com/office/drawing/2014/main" id="{00000000-0008-0000-0000-00002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7" name="Text Box 18">
          <a:extLst>
            <a:ext uri="{FF2B5EF4-FFF2-40B4-BE49-F238E27FC236}">
              <a16:creationId xmlns:a16="http://schemas.microsoft.com/office/drawing/2014/main" id="{00000000-0008-0000-0000-00002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8" name="Text Box 19">
          <a:extLst>
            <a:ext uri="{FF2B5EF4-FFF2-40B4-BE49-F238E27FC236}">
              <a16:creationId xmlns:a16="http://schemas.microsoft.com/office/drawing/2014/main" id="{00000000-0008-0000-0000-00002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9" name="Text Box 20">
          <a:extLst>
            <a:ext uri="{FF2B5EF4-FFF2-40B4-BE49-F238E27FC236}">
              <a16:creationId xmlns:a16="http://schemas.microsoft.com/office/drawing/2014/main" id="{00000000-0008-0000-0000-00002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0" name="Text Box 21">
          <a:extLst>
            <a:ext uri="{FF2B5EF4-FFF2-40B4-BE49-F238E27FC236}">
              <a16:creationId xmlns:a16="http://schemas.microsoft.com/office/drawing/2014/main" id="{00000000-0008-0000-0000-00002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1" name="Text Box 22">
          <a:extLst>
            <a:ext uri="{FF2B5EF4-FFF2-40B4-BE49-F238E27FC236}">
              <a16:creationId xmlns:a16="http://schemas.microsoft.com/office/drawing/2014/main" id="{00000000-0008-0000-0000-00002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2" name="Text Box 23">
          <a:extLst>
            <a:ext uri="{FF2B5EF4-FFF2-40B4-BE49-F238E27FC236}">
              <a16:creationId xmlns:a16="http://schemas.microsoft.com/office/drawing/2014/main" id="{00000000-0008-0000-0000-00002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3" name="Text Box 24">
          <a:extLst>
            <a:ext uri="{FF2B5EF4-FFF2-40B4-BE49-F238E27FC236}">
              <a16:creationId xmlns:a16="http://schemas.microsoft.com/office/drawing/2014/main" id="{00000000-0008-0000-0000-00002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4" name="Text Box 25">
          <a:extLst>
            <a:ext uri="{FF2B5EF4-FFF2-40B4-BE49-F238E27FC236}">
              <a16:creationId xmlns:a16="http://schemas.microsoft.com/office/drawing/2014/main" id="{00000000-0008-0000-0000-00002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5" name="Text Box 26">
          <a:extLst>
            <a:ext uri="{FF2B5EF4-FFF2-40B4-BE49-F238E27FC236}">
              <a16:creationId xmlns:a16="http://schemas.microsoft.com/office/drawing/2014/main" id="{00000000-0008-0000-0000-00002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6" name="Text Box 27">
          <a:extLst>
            <a:ext uri="{FF2B5EF4-FFF2-40B4-BE49-F238E27FC236}">
              <a16:creationId xmlns:a16="http://schemas.microsoft.com/office/drawing/2014/main" id="{00000000-0008-0000-0000-00002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7" name="Text Box 28">
          <a:extLst>
            <a:ext uri="{FF2B5EF4-FFF2-40B4-BE49-F238E27FC236}">
              <a16:creationId xmlns:a16="http://schemas.microsoft.com/office/drawing/2014/main" id="{00000000-0008-0000-0000-00002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8" name="Text Box 29">
          <a:extLst>
            <a:ext uri="{FF2B5EF4-FFF2-40B4-BE49-F238E27FC236}">
              <a16:creationId xmlns:a16="http://schemas.microsoft.com/office/drawing/2014/main" id="{00000000-0008-0000-0000-00002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9" name="Text Box 14">
          <a:extLst>
            <a:ext uri="{FF2B5EF4-FFF2-40B4-BE49-F238E27FC236}">
              <a16:creationId xmlns:a16="http://schemas.microsoft.com/office/drawing/2014/main" id="{00000000-0008-0000-0000-00002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0" name="Text Box 15">
          <a:extLst>
            <a:ext uri="{FF2B5EF4-FFF2-40B4-BE49-F238E27FC236}">
              <a16:creationId xmlns:a16="http://schemas.microsoft.com/office/drawing/2014/main" id="{00000000-0008-0000-0000-00002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1" name="Text Box 16">
          <a:extLst>
            <a:ext uri="{FF2B5EF4-FFF2-40B4-BE49-F238E27FC236}">
              <a16:creationId xmlns:a16="http://schemas.microsoft.com/office/drawing/2014/main" id="{00000000-0008-0000-0000-00002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2" name="Text Box 17">
          <a:extLst>
            <a:ext uri="{FF2B5EF4-FFF2-40B4-BE49-F238E27FC236}">
              <a16:creationId xmlns:a16="http://schemas.microsoft.com/office/drawing/2014/main" id="{00000000-0008-0000-0000-00003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3" name="Text Box 18">
          <a:extLst>
            <a:ext uri="{FF2B5EF4-FFF2-40B4-BE49-F238E27FC236}">
              <a16:creationId xmlns:a16="http://schemas.microsoft.com/office/drawing/2014/main" id="{00000000-0008-0000-0000-00003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4" name="Text Box 19">
          <a:extLst>
            <a:ext uri="{FF2B5EF4-FFF2-40B4-BE49-F238E27FC236}">
              <a16:creationId xmlns:a16="http://schemas.microsoft.com/office/drawing/2014/main" id="{00000000-0008-0000-0000-00003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5" name="Text Box 20">
          <a:extLst>
            <a:ext uri="{FF2B5EF4-FFF2-40B4-BE49-F238E27FC236}">
              <a16:creationId xmlns:a16="http://schemas.microsoft.com/office/drawing/2014/main" id="{00000000-0008-0000-0000-00003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6" name="Text Box 21">
          <a:extLst>
            <a:ext uri="{FF2B5EF4-FFF2-40B4-BE49-F238E27FC236}">
              <a16:creationId xmlns:a16="http://schemas.microsoft.com/office/drawing/2014/main" id="{00000000-0008-0000-0000-00003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7" name="Text Box 14">
          <a:extLst>
            <a:ext uri="{FF2B5EF4-FFF2-40B4-BE49-F238E27FC236}">
              <a16:creationId xmlns:a16="http://schemas.microsoft.com/office/drawing/2014/main" id="{00000000-0008-0000-0000-00003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8" name="Text Box 15">
          <a:extLst>
            <a:ext uri="{FF2B5EF4-FFF2-40B4-BE49-F238E27FC236}">
              <a16:creationId xmlns:a16="http://schemas.microsoft.com/office/drawing/2014/main" id="{00000000-0008-0000-0000-00003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9" name="Text Box 16">
          <a:extLst>
            <a:ext uri="{FF2B5EF4-FFF2-40B4-BE49-F238E27FC236}">
              <a16:creationId xmlns:a16="http://schemas.microsoft.com/office/drawing/2014/main" id="{00000000-0008-0000-0000-00003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0" name="Text Box 17">
          <a:extLst>
            <a:ext uri="{FF2B5EF4-FFF2-40B4-BE49-F238E27FC236}">
              <a16:creationId xmlns:a16="http://schemas.microsoft.com/office/drawing/2014/main" id="{00000000-0008-0000-0000-00003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1" name="Text Box 18">
          <a:extLst>
            <a:ext uri="{FF2B5EF4-FFF2-40B4-BE49-F238E27FC236}">
              <a16:creationId xmlns:a16="http://schemas.microsoft.com/office/drawing/2014/main" id="{00000000-0008-0000-0000-00003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2" name="Text Box 19">
          <a:extLst>
            <a:ext uri="{FF2B5EF4-FFF2-40B4-BE49-F238E27FC236}">
              <a16:creationId xmlns:a16="http://schemas.microsoft.com/office/drawing/2014/main" id="{00000000-0008-0000-0000-00003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3" name="Text Box 20">
          <a:extLst>
            <a:ext uri="{FF2B5EF4-FFF2-40B4-BE49-F238E27FC236}">
              <a16:creationId xmlns:a16="http://schemas.microsoft.com/office/drawing/2014/main" id="{00000000-0008-0000-0000-00003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4" name="Text Box 21">
          <a:extLst>
            <a:ext uri="{FF2B5EF4-FFF2-40B4-BE49-F238E27FC236}">
              <a16:creationId xmlns:a16="http://schemas.microsoft.com/office/drawing/2014/main" id="{00000000-0008-0000-0000-00003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5" name="Text Box 22">
          <a:extLst>
            <a:ext uri="{FF2B5EF4-FFF2-40B4-BE49-F238E27FC236}">
              <a16:creationId xmlns:a16="http://schemas.microsoft.com/office/drawing/2014/main" id="{00000000-0008-0000-0000-00003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6" name="Text Box 23">
          <a:extLst>
            <a:ext uri="{FF2B5EF4-FFF2-40B4-BE49-F238E27FC236}">
              <a16:creationId xmlns:a16="http://schemas.microsoft.com/office/drawing/2014/main" id="{00000000-0008-0000-0000-00003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7" name="Text Box 24">
          <a:extLst>
            <a:ext uri="{FF2B5EF4-FFF2-40B4-BE49-F238E27FC236}">
              <a16:creationId xmlns:a16="http://schemas.microsoft.com/office/drawing/2014/main" id="{00000000-0008-0000-0000-00003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8" name="Text Box 25">
          <a:extLst>
            <a:ext uri="{FF2B5EF4-FFF2-40B4-BE49-F238E27FC236}">
              <a16:creationId xmlns:a16="http://schemas.microsoft.com/office/drawing/2014/main" id="{00000000-0008-0000-0000-00004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9" name="Text Box 26">
          <a:extLst>
            <a:ext uri="{FF2B5EF4-FFF2-40B4-BE49-F238E27FC236}">
              <a16:creationId xmlns:a16="http://schemas.microsoft.com/office/drawing/2014/main" id="{00000000-0008-0000-0000-00004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0" name="Text Box 27">
          <a:extLst>
            <a:ext uri="{FF2B5EF4-FFF2-40B4-BE49-F238E27FC236}">
              <a16:creationId xmlns:a16="http://schemas.microsoft.com/office/drawing/2014/main" id="{00000000-0008-0000-0000-00004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1" name="Text Box 28">
          <a:extLst>
            <a:ext uri="{FF2B5EF4-FFF2-40B4-BE49-F238E27FC236}">
              <a16:creationId xmlns:a16="http://schemas.microsoft.com/office/drawing/2014/main" id="{00000000-0008-0000-0000-00004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2" name="Text Box 29">
          <a:extLst>
            <a:ext uri="{FF2B5EF4-FFF2-40B4-BE49-F238E27FC236}">
              <a16:creationId xmlns:a16="http://schemas.microsoft.com/office/drawing/2014/main" id="{00000000-0008-0000-0000-00004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3" name="Text Box 14">
          <a:extLst>
            <a:ext uri="{FF2B5EF4-FFF2-40B4-BE49-F238E27FC236}">
              <a16:creationId xmlns:a16="http://schemas.microsoft.com/office/drawing/2014/main" id="{00000000-0008-0000-0000-00004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4" name="Text Box 15">
          <a:extLst>
            <a:ext uri="{FF2B5EF4-FFF2-40B4-BE49-F238E27FC236}">
              <a16:creationId xmlns:a16="http://schemas.microsoft.com/office/drawing/2014/main" id="{00000000-0008-0000-0000-00004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5" name="Text Box 16">
          <a:extLst>
            <a:ext uri="{FF2B5EF4-FFF2-40B4-BE49-F238E27FC236}">
              <a16:creationId xmlns:a16="http://schemas.microsoft.com/office/drawing/2014/main" id="{00000000-0008-0000-0000-00004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6" name="Text Box 17">
          <a:extLst>
            <a:ext uri="{FF2B5EF4-FFF2-40B4-BE49-F238E27FC236}">
              <a16:creationId xmlns:a16="http://schemas.microsoft.com/office/drawing/2014/main" id="{00000000-0008-0000-0000-00004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7" name="Text Box 18">
          <a:extLst>
            <a:ext uri="{FF2B5EF4-FFF2-40B4-BE49-F238E27FC236}">
              <a16:creationId xmlns:a16="http://schemas.microsoft.com/office/drawing/2014/main" id="{00000000-0008-0000-0000-00004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8" name="Text Box 19">
          <a:extLst>
            <a:ext uri="{FF2B5EF4-FFF2-40B4-BE49-F238E27FC236}">
              <a16:creationId xmlns:a16="http://schemas.microsoft.com/office/drawing/2014/main" id="{00000000-0008-0000-0000-00004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9" name="Text Box 20">
          <a:extLst>
            <a:ext uri="{FF2B5EF4-FFF2-40B4-BE49-F238E27FC236}">
              <a16:creationId xmlns:a16="http://schemas.microsoft.com/office/drawing/2014/main" id="{00000000-0008-0000-0000-00004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0" name="Text Box 21">
          <a:extLst>
            <a:ext uri="{FF2B5EF4-FFF2-40B4-BE49-F238E27FC236}">
              <a16:creationId xmlns:a16="http://schemas.microsoft.com/office/drawing/2014/main" id="{00000000-0008-0000-0000-00004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1" name="Text Box 14">
          <a:extLst>
            <a:ext uri="{FF2B5EF4-FFF2-40B4-BE49-F238E27FC236}">
              <a16:creationId xmlns:a16="http://schemas.microsoft.com/office/drawing/2014/main" id="{00000000-0008-0000-0000-00004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2" name="Text Box 15">
          <a:extLst>
            <a:ext uri="{FF2B5EF4-FFF2-40B4-BE49-F238E27FC236}">
              <a16:creationId xmlns:a16="http://schemas.microsoft.com/office/drawing/2014/main" id="{00000000-0008-0000-0000-00004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3" name="Text Box 16">
          <a:extLst>
            <a:ext uri="{FF2B5EF4-FFF2-40B4-BE49-F238E27FC236}">
              <a16:creationId xmlns:a16="http://schemas.microsoft.com/office/drawing/2014/main" id="{00000000-0008-0000-0000-00004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4" name="Text Box 17">
          <a:extLst>
            <a:ext uri="{FF2B5EF4-FFF2-40B4-BE49-F238E27FC236}">
              <a16:creationId xmlns:a16="http://schemas.microsoft.com/office/drawing/2014/main" id="{00000000-0008-0000-0000-00005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5" name="Text Box 18">
          <a:extLst>
            <a:ext uri="{FF2B5EF4-FFF2-40B4-BE49-F238E27FC236}">
              <a16:creationId xmlns:a16="http://schemas.microsoft.com/office/drawing/2014/main" id="{00000000-0008-0000-0000-00005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6" name="Text Box 19">
          <a:extLst>
            <a:ext uri="{FF2B5EF4-FFF2-40B4-BE49-F238E27FC236}">
              <a16:creationId xmlns:a16="http://schemas.microsoft.com/office/drawing/2014/main" id="{00000000-0008-0000-0000-00005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7" name="Text Box 20">
          <a:extLst>
            <a:ext uri="{FF2B5EF4-FFF2-40B4-BE49-F238E27FC236}">
              <a16:creationId xmlns:a16="http://schemas.microsoft.com/office/drawing/2014/main" id="{00000000-0008-0000-0000-00005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8" name="Text Box 21">
          <a:extLst>
            <a:ext uri="{FF2B5EF4-FFF2-40B4-BE49-F238E27FC236}">
              <a16:creationId xmlns:a16="http://schemas.microsoft.com/office/drawing/2014/main" id="{00000000-0008-0000-0000-00005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9" name="Text Box 22">
          <a:extLst>
            <a:ext uri="{FF2B5EF4-FFF2-40B4-BE49-F238E27FC236}">
              <a16:creationId xmlns:a16="http://schemas.microsoft.com/office/drawing/2014/main" id="{00000000-0008-0000-0000-00005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0" name="Text Box 23">
          <a:extLst>
            <a:ext uri="{FF2B5EF4-FFF2-40B4-BE49-F238E27FC236}">
              <a16:creationId xmlns:a16="http://schemas.microsoft.com/office/drawing/2014/main" id="{00000000-0008-0000-0000-00005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1" name="Text Box 24">
          <a:extLst>
            <a:ext uri="{FF2B5EF4-FFF2-40B4-BE49-F238E27FC236}">
              <a16:creationId xmlns:a16="http://schemas.microsoft.com/office/drawing/2014/main" id="{00000000-0008-0000-0000-00005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2" name="Text Box 25">
          <a:extLst>
            <a:ext uri="{FF2B5EF4-FFF2-40B4-BE49-F238E27FC236}">
              <a16:creationId xmlns:a16="http://schemas.microsoft.com/office/drawing/2014/main" id="{00000000-0008-0000-0000-00005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3" name="Text Box 26">
          <a:extLst>
            <a:ext uri="{FF2B5EF4-FFF2-40B4-BE49-F238E27FC236}">
              <a16:creationId xmlns:a16="http://schemas.microsoft.com/office/drawing/2014/main" id="{00000000-0008-0000-0000-00005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4" name="Text Box 27">
          <a:extLst>
            <a:ext uri="{FF2B5EF4-FFF2-40B4-BE49-F238E27FC236}">
              <a16:creationId xmlns:a16="http://schemas.microsoft.com/office/drawing/2014/main" id="{00000000-0008-0000-0000-00005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5" name="Text Box 28">
          <a:extLst>
            <a:ext uri="{FF2B5EF4-FFF2-40B4-BE49-F238E27FC236}">
              <a16:creationId xmlns:a16="http://schemas.microsoft.com/office/drawing/2014/main" id="{00000000-0008-0000-0000-00005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6" name="Text Box 29">
          <a:extLst>
            <a:ext uri="{FF2B5EF4-FFF2-40B4-BE49-F238E27FC236}">
              <a16:creationId xmlns:a16="http://schemas.microsoft.com/office/drawing/2014/main" id="{00000000-0008-0000-0000-00005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7" name="Text Box 14">
          <a:extLst>
            <a:ext uri="{FF2B5EF4-FFF2-40B4-BE49-F238E27FC236}">
              <a16:creationId xmlns:a16="http://schemas.microsoft.com/office/drawing/2014/main" id="{00000000-0008-0000-0000-00005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8" name="Text Box 15">
          <a:extLst>
            <a:ext uri="{FF2B5EF4-FFF2-40B4-BE49-F238E27FC236}">
              <a16:creationId xmlns:a16="http://schemas.microsoft.com/office/drawing/2014/main" id="{00000000-0008-0000-0000-00005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9" name="Text Box 16">
          <a:extLst>
            <a:ext uri="{FF2B5EF4-FFF2-40B4-BE49-F238E27FC236}">
              <a16:creationId xmlns:a16="http://schemas.microsoft.com/office/drawing/2014/main" id="{00000000-0008-0000-0000-00005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0" name="Text Box 17">
          <a:extLst>
            <a:ext uri="{FF2B5EF4-FFF2-40B4-BE49-F238E27FC236}">
              <a16:creationId xmlns:a16="http://schemas.microsoft.com/office/drawing/2014/main" id="{00000000-0008-0000-0000-00006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1" name="Text Box 18">
          <a:extLst>
            <a:ext uri="{FF2B5EF4-FFF2-40B4-BE49-F238E27FC236}">
              <a16:creationId xmlns:a16="http://schemas.microsoft.com/office/drawing/2014/main" id="{00000000-0008-0000-0000-00006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2" name="Text Box 19">
          <a:extLst>
            <a:ext uri="{FF2B5EF4-FFF2-40B4-BE49-F238E27FC236}">
              <a16:creationId xmlns:a16="http://schemas.microsoft.com/office/drawing/2014/main" id="{00000000-0008-0000-0000-00006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3" name="Text Box 20">
          <a:extLst>
            <a:ext uri="{FF2B5EF4-FFF2-40B4-BE49-F238E27FC236}">
              <a16:creationId xmlns:a16="http://schemas.microsoft.com/office/drawing/2014/main" id="{00000000-0008-0000-0000-00006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4" name="Text Box 21">
          <a:extLst>
            <a:ext uri="{FF2B5EF4-FFF2-40B4-BE49-F238E27FC236}">
              <a16:creationId xmlns:a16="http://schemas.microsoft.com/office/drawing/2014/main" id="{00000000-0008-0000-0000-00006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5" name="Text Box 14">
          <a:extLst>
            <a:ext uri="{FF2B5EF4-FFF2-40B4-BE49-F238E27FC236}">
              <a16:creationId xmlns:a16="http://schemas.microsoft.com/office/drawing/2014/main" id="{00000000-0008-0000-0000-00006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6" name="Text Box 15">
          <a:extLst>
            <a:ext uri="{FF2B5EF4-FFF2-40B4-BE49-F238E27FC236}">
              <a16:creationId xmlns:a16="http://schemas.microsoft.com/office/drawing/2014/main" id="{00000000-0008-0000-0000-00006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7" name="Text Box 16">
          <a:extLst>
            <a:ext uri="{FF2B5EF4-FFF2-40B4-BE49-F238E27FC236}">
              <a16:creationId xmlns:a16="http://schemas.microsoft.com/office/drawing/2014/main" id="{00000000-0008-0000-0000-00006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8" name="Text Box 17">
          <a:extLst>
            <a:ext uri="{FF2B5EF4-FFF2-40B4-BE49-F238E27FC236}">
              <a16:creationId xmlns:a16="http://schemas.microsoft.com/office/drawing/2014/main" id="{00000000-0008-0000-0000-00006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9" name="Text Box 18">
          <a:extLst>
            <a:ext uri="{FF2B5EF4-FFF2-40B4-BE49-F238E27FC236}">
              <a16:creationId xmlns:a16="http://schemas.microsoft.com/office/drawing/2014/main" id="{00000000-0008-0000-0000-00006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0" name="Text Box 19">
          <a:extLst>
            <a:ext uri="{FF2B5EF4-FFF2-40B4-BE49-F238E27FC236}">
              <a16:creationId xmlns:a16="http://schemas.microsoft.com/office/drawing/2014/main" id="{00000000-0008-0000-0000-00006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1" name="Text Box 20">
          <a:extLst>
            <a:ext uri="{FF2B5EF4-FFF2-40B4-BE49-F238E27FC236}">
              <a16:creationId xmlns:a16="http://schemas.microsoft.com/office/drawing/2014/main" id="{00000000-0008-0000-0000-00006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2" name="Text Box 21">
          <a:extLst>
            <a:ext uri="{FF2B5EF4-FFF2-40B4-BE49-F238E27FC236}">
              <a16:creationId xmlns:a16="http://schemas.microsoft.com/office/drawing/2014/main" id="{00000000-0008-0000-0000-00006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3" name="Text Box 22">
          <a:extLst>
            <a:ext uri="{FF2B5EF4-FFF2-40B4-BE49-F238E27FC236}">
              <a16:creationId xmlns:a16="http://schemas.microsoft.com/office/drawing/2014/main" id="{00000000-0008-0000-0000-00006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4" name="Text Box 23">
          <a:extLst>
            <a:ext uri="{FF2B5EF4-FFF2-40B4-BE49-F238E27FC236}">
              <a16:creationId xmlns:a16="http://schemas.microsoft.com/office/drawing/2014/main" id="{00000000-0008-0000-0000-00006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5" name="Text Box 24">
          <a:extLst>
            <a:ext uri="{FF2B5EF4-FFF2-40B4-BE49-F238E27FC236}">
              <a16:creationId xmlns:a16="http://schemas.microsoft.com/office/drawing/2014/main" id="{00000000-0008-0000-0000-00006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6" name="Text Box 25">
          <a:extLst>
            <a:ext uri="{FF2B5EF4-FFF2-40B4-BE49-F238E27FC236}">
              <a16:creationId xmlns:a16="http://schemas.microsoft.com/office/drawing/2014/main" id="{00000000-0008-0000-0000-00007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7" name="Text Box 26">
          <a:extLst>
            <a:ext uri="{FF2B5EF4-FFF2-40B4-BE49-F238E27FC236}">
              <a16:creationId xmlns:a16="http://schemas.microsoft.com/office/drawing/2014/main" id="{00000000-0008-0000-0000-00007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8" name="Text Box 27">
          <a:extLst>
            <a:ext uri="{FF2B5EF4-FFF2-40B4-BE49-F238E27FC236}">
              <a16:creationId xmlns:a16="http://schemas.microsoft.com/office/drawing/2014/main" id="{00000000-0008-0000-0000-00007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9" name="Text Box 28">
          <a:extLst>
            <a:ext uri="{FF2B5EF4-FFF2-40B4-BE49-F238E27FC236}">
              <a16:creationId xmlns:a16="http://schemas.microsoft.com/office/drawing/2014/main" id="{00000000-0008-0000-0000-00007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0" name="Text Box 29">
          <a:extLst>
            <a:ext uri="{FF2B5EF4-FFF2-40B4-BE49-F238E27FC236}">
              <a16:creationId xmlns:a16="http://schemas.microsoft.com/office/drawing/2014/main" id="{00000000-0008-0000-0000-00007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1" name="Text Box 14">
          <a:extLst>
            <a:ext uri="{FF2B5EF4-FFF2-40B4-BE49-F238E27FC236}">
              <a16:creationId xmlns:a16="http://schemas.microsoft.com/office/drawing/2014/main" id="{00000000-0008-0000-0000-00007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2" name="Text Box 15">
          <a:extLst>
            <a:ext uri="{FF2B5EF4-FFF2-40B4-BE49-F238E27FC236}">
              <a16:creationId xmlns:a16="http://schemas.microsoft.com/office/drawing/2014/main" id="{00000000-0008-0000-0000-00007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3" name="Text Box 16">
          <a:extLst>
            <a:ext uri="{FF2B5EF4-FFF2-40B4-BE49-F238E27FC236}">
              <a16:creationId xmlns:a16="http://schemas.microsoft.com/office/drawing/2014/main" id="{00000000-0008-0000-0000-00007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4" name="Text Box 17">
          <a:extLst>
            <a:ext uri="{FF2B5EF4-FFF2-40B4-BE49-F238E27FC236}">
              <a16:creationId xmlns:a16="http://schemas.microsoft.com/office/drawing/2014/main" id="{00000000-0008-0000-0000-00007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5" name="Text Box 18">
          <a:extLst>
            <a:ext uri="{FF2B5EF4-FFF2-40B4-BE49-F238E27FC236}">
              <a16:creationId xmlns:a16="http://schemas.microsoft.com/office/drawing/2014/main" id="{00000000-0008-0000-0000-00007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6" name="Text Box 19">
          <a:extLst>
            <a:ext uri="{FF2B5EF4-FFF2-40B4-BE49-F238E27FC236}">
              <a16:creationId xmlns:a16="http://schemas.microsoft.com/office/drawing/2014/main" id="{00000000-0008-0000-0000-00007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7" name="Text Box 20">
          <a:extLst>
            <a:ext uri="{FF2B5EF4-FFF2-40B4-BE49-F238E27FC236}">
              <a16:creationId xmlns:a16="http://schemas.microsoft.com/office/drawing/2014/main" id="{00000000-0008-0000-0000-00007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8" name="Text Box 21">
          <a:extLst>
            <a:ext uri="{FF2B5EF4-FFF2-40B4-BE49-F238E27FC236}">
              <a16:creationId xmlns:a16="http://schemas.microsoft.com/office/drawing/2014/main" id="{00000000-0008-0000-0000-00007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9" name="Text Box 14">
          <a:extLst>
            <a:ext uri="{FF2B5EF4-FFF2-40B4-BE49-F238E27FC236}">
              <a16:creationId xmlns:a16="http://schemas.microsoft.com/office/drawing/2014/main" id="{00000000-0008-0000-0000-00007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0" name="Text Box 15">
          <a:extLst>
            <a:ext uri="{FF2B5EF4-FFF2-40B4-BE49-F238E27FC236}">
              <a16:creationId xmlns:a16="http://schemas.microsoft.com/office/drawing/2014/main" id="{00000000-0008-0000-0000-00007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1" name="Text Box 16">
          <a:extLst>
            <a:ext uri="{FF2B5EF4-FFF2-40B4-BE49-F238E27FC236}">
              <a16:creationId xmlns:a16="http://schemas.microsoft.com/office/drawing/2014/main" id="{00000000-0008-0000-0000-00007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2" name="Text Box 17">
          <a:extLst>
            <a:ext uri="{FF2B5EF4-FFF2-40B4-BE49-F238E27FC236}">
              <a16:creationId xmlns:a16="http://schemas.microsoft.com/office/drawing/2014/main" id="{00000000-0008-0000-0000-00008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3" name="Text Box 18">
          <a:extLst>
            <a:ext uri="{FF2B5EF4-FFF2-40B4-BE49-F238E27FC236}">
              <a16:creationId xmlns:a16="http://schemas.microsoft.com/office/drawing/2014/main" id="{00000000-0008-0000-0000-00008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4" name="Text Box 19">
          <a:extLst>
            <a:ext uri="{FF2B5EF4-FFF2-40B4-BE49-F238E27FC236}">
              <a16:creationId xmlns:a16="http://schemas.microsoft.com/office/drawing/2014/main" id="{00000000-0008-0000-0000-00008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5" name="Text Box 20">
          <a:extLst>
            <a:ext uri="{FF2B5EF4-FFF2-40B4-BE49-F238E27FC236}">
              <a16:creationId xmlns:a16="http://schemas.microsoft.com/office/drawing/2014/main" id="{00000000-0008-0000-0000-00008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6" name="Text Box 21">
          <a:extLst>
            <a:ext uri="{FF2B5EF4-FFF2-40B4-BE49-F238E27FC236}">
              <a16:creationId xmlns:a16="http://schemas.microsoft.com/office/drawing/2014/main" id="{00000000-0008-0000-0000-00008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7" name="Text Box 22">
          <a:extLst>
            <a:ext uri="{FF2B5EF4-FFF2-40B4-BE49-F238E27FC236}">
              <a16:creationId xmlns:a16="http://schemas.microsoft.com/office/drawing/2014/main" id="{00000000-0008-0000-0000-00008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8" name="Text Box 23">
          <a:extLst>
            <a:ext uri="{FF2B5EF4-FFF2-40B4-BE49-F238E27FC236}">
              <a16:creationId xmlns:a16="http://schemas.microsoft.com/office/drawing/2014/main" id="{00000000-0008-0000-0000-00008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9" name="Text Box 24">
          <a:extLst>
            <a:ext uri="{FF2B5EF4-FFF2-40B4-BE49-F238E27FC236}">
              <a16:creationId xmlns:a16="http://schemas.microsoft.com/office/drawing/2014/main" id="{00000000-0008-0000-0000-00008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0" name="Text Box 25">
          <a:extLst>
            <a:ext uri="{FF2B5EF4-FFF2-40B4-BE49-F238E27FC236}">
              <a16:creationId xmlns:a16="http://schemas.microsoft.com/office/drawing/2014/main" id="{00000000-0008-0000-0000-00008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1" name="Text Box 26">
          <a:extLst>
            <a:ext uri="{FF2B5EF4-FFF2-40B4-BE49-F238E27FC236}">
              <a16:creationId xmlns:a16="http://schemas.microsoft.com/office/drawing/2014/main" id="{00000000-0008-0000-0000-00008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2" name="Text Box 27">
          <a:extLst>
            <a:ext uri="{FF2B5EF4-FFF2-40B4-BE49-F238E27FC236}">
              <a16:creationId xmlns:a16="http://schemas.microsoft.com/office/drawing/2014/main" id="{00000000-0008-0000-0000-00008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3" name="Text Box 28">
          <a:extLst>
            <a:ext uri="{FF2B5EF4-FFF2-40B4-BE49-F238E27FC236}">
              <a16:creationId xmlns:a16="http://schemas.microsoft.com/office/drawing/2014/main" id="{00000000-0008-0000-0000-00008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4" name="Text Box 29">
          <a:extLst>
            <a:ext uri="{FF2B5EF4-FFF2-40B4-BE49-F238E27FC236}">
              <a16:creationId xmlns:a16="http://schemas.microsoft.com/office/drawing/2014/main" id="{00000000-0008-0000-0000-00008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5" name="Text Box 14">
          <a:extLst>
            <a:ext uri="{FF2B5EF4-FFF2-40B4-BE49-F238E27FC236}">
              <a16:creationId xmlns:a16="http://schemas.microsoft.com/office/drawing/2014/main" id="{00000000-0008-0000-0000-00008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6" name="Text Box 15">
          <a:extLst>
            <a:ext uri="{FF2B5EF4-FFF2-40B4-BE49-F238E27FC236}">
              <a16:creationId xmlns:a16="http://schemas.microsoft.com/office/drawing/2014/main" id="{00000000-0008-0000-0000-00008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7" name="Text Box 16">
          <a:extLst>
            <a:ext uri="{FF2B5EF4-FFF2-40B4-BE49-F238E27FC236}">
              <a16:creationId xmlns:a16="http://schemas.microsoft.com/office/drawing/2014/main" id="{00000000-0008-0000-0000-00008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8" name="Text Box 17">
          <a:extLst>
            <a:ext uri="{FF2B5EF4-FFF2-40B4-BE49-F238E27FC236}">
              <a16:creationId xmlns:a16="http://schemas.microsoft.com/office/drawing/2014/main" id="{00000000-0008-0000-0000-00009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9" name="Text Box 18">
          <a:extLst>
            <a:ext uri="{FF2B5EF4-FFF2-40B4-BE49-F238E27FC236}">
              <a16:creationId xmlns:a16="http://schemas.microsoft.com/office/drawing/2014/main" id="{00000000-0008-0000-0000-00009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0" name="Text Box 19">
          <a:extLst>
            <a:ext uri="{FF2B5EF4-FFF2-40B4-BE49-F238E27FC236}">
              <a16:creationId xmlns:a16="http://schemas.microsoft.com/office/drawing/2014/main" id="{00000000-0008-0000-0000-00009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1" name="Text Box 20">
          <a:extLst>
            <a:ext uri="{FF2B5EF4-FFF2-40B4-BE49-F238E27FC236}">
              <a16:creationId xmlns:a16="http://schemas.microsoft.com/office/drawing/2014/main" id="{00000000-0008-0000-0000-00009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2" name="Text Box 21">
          <a:extLst>
            <a:ext uri="{FF2B5EF4-FFF2-40B4-BE49-F238E27FC236}">
              <a16:creationId xmlns:a16="http://schemas.microsoft.com/office/drawing/2014/main" id="{00000000-0008-0000-0000-00009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3" name="Text Box 14">
          <a:extLst>
            <a:ext uri="{FF2B5EF4-FFF2-40B4-BE49-F238E27FC236}">
              <a16:creationId xmlns:a16="http://schemas.microsoft.com/office/drawing/2014/main" id="{00000000-0008-0000-0000-00009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4" name="Text Box 15">
          <a:extLst>
            <a:ext uri="{FF2B5EF4-FFF2-40B4-BE49-F238E27FC236}">
              <a16:creationId xmlns:a16="http://schemas.microsoft.com/office/drawing/2014/main" id="{00000000-0008-0000-0000-00009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5" name="Text Box 16">
          <a:extLst>
            <a:ext uri="{FF2B5EF4-FFF2-40B4-BE49-F238E27FC236}">
              <a16:creationId xmlns:a16="http://schemas.microsoft.com/office/drawing/2014/main" id="{00000000-0008-0000-0000-00009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6" name="Text Box 17">
          <a:extLst>
            <a:ext uri="{FF2B5EF4-FFF2-40B4-BE49-F238E27FC236}">
              <a16:creationId xmlns:a16="http://schemas.microsoft.com/office/drawing/2014/main" id="{00000000-0008-0000-0000-00009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7" name="Text Box 18">
          <a:extLst>
            <a:ext uri="{FF2B5EF4-FFF2-40B4-BE49-F238E27FC236}">
              <a16:creationId xmlns:a16="http://schemas.microsoft.com/office/drawing/2014/main" id="{00000000-0008-0000-0000-00009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8" name="Text Box 19">
          <a:extLst>
            <a:ext uri="{FF2B5EF4-FFF2-40B4-BE49-F238E27FC236}">
              <a16:creationId xmlns:a16="http://schemas.microsoft.com/office/drawing/2014/main" id="{00000000-0008-0000-0000-00009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9" name="Text Box 20">
          <a:extLst>
            <a:ext uri="{FF2B5EF4-FFF2-40B4-BE49-F238E27FC236}">
              <a16:creationId xmlns:a16="http://schemas.microsoft.com/office/drawing/2014/main" id="{00000000-0008-0000-0000-00009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20" name="Text Box 21">
          <a:extLst>
            <a:ext uri="{FF2B5EF4-FFF2-40B4-BE49-F238E27FC236}">
              <a16:creationId xmlns:a16="http://schemas.microsoft.com/office/drawing/2014/main" id="{00000000-0008-0000-0000-00009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5021" name="TextBox 3">
          <a:extLst>
            <a:ext uri="{FF2B5EF4-FFF2-40B4-BE49-F238E27FC236}">
              <a16:creationId xmlns:a16="http://schemas.microsoft.com/office/drawing/2014/main" id="{00000000-0008-0000-0000-00009D13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234949</xdr:rowOff>
    </xdr:to>
    <xdr:sp macro="" textlink="">
      <xdr:nvSpPr>
        <xdr:cNvPr id="3112" name="TextBox 3">
          <a:extLst>
            <a:ext uri="{FF2B5EF4-FFF2-40B4-BE49-F238E27FC236}">
              <a16:creationId xmlns:a16="http://schemas.microsoft.com/office/drawing/2014/main" id="{00000000-0008-0000-0000-0000280C0000}"/>
            </a:ext>
          </a:extLst>
        </xdr:cNvPr>
        <xdr:cNvSpPr txBox="1">
          <a:spLocks noChangeArrowheads="1"/>
        </xdr:cNvSpPr>
      </xdr:nvSpPr>
      <xdr:spPr bwMode="auto">
        <a:xfrm>
          <a:off x="2022475" y="10458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225424</xdr:rowOff>
    </xdr:to>
    <xdr:sp macro="" textlink="">
      <xdr:nvSpPr>
        <xdr:cNvPr id="3113" name="TextBox 3">
          <a:extLst>
            <a:ext uri="{FF2B5EF4-FFF2-40B4-BE49-F238E27FC236}">
              <a16:creationId xmlns:a16="http://schemas.microsoft.com/office/drawing/2014/main" id="{00000000-0008-0000-0000-0000290C0000}"/>
            </a:ext>
          </a:extLst>
        </xdr:cNvPr>
        <xdr:cNvSpPr txBox="1">
          <a:spLocks noChangeArrowheads="1"/>
        </xdr:cNvSpPr>
      </xdr:nvSpPr>
      <xdr:spPr bwMode="auto">
        <a:xfrm>
          <a:off x="2022475" y="10458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234949</xdr:rowOff>
    </xdr:to>
    <xdr:sp macro="" textlink="">
      <xdr:nvSpPr>
        <xdr:cNvPr id="3114" name="TextBox 3">
          <a:extLst>
            <a:ext uri="{FF2B5EF4-FFF2-40B4-BE49-F238E27FC236}">
              <a16:creationId xmlns:a16="http://schemas.microsoft.com/office/drawing/2014/main" id="{00000000-0008-0000-0000-00002A0C0000}"/>
            </a:ext>
          </a:extLst>
        </xdr:cNvPr>
        <xdr:cNvSpPr txBox="1">
          <a:spLocks noChangeArrowheads="1"/>
        </xdr:cNvSpPr>
      </xdr:nvSpPr>
      <xdr:spPr bwMode="auto">
        <a:xfrm>
          <a:off x="2022475" y="10458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225424</xdr:rowOff>
    </xdr:to>
    <xdr:sp macro="" textlink="">
      <xdr:nvSpPr>
        <xdr:cNvPr id="3115" name="TextBox 3">
          <a:extLst>
            <a:ext uri="{FF2B5EF4-FFF2-40B4-BE49-F238E27FC236}">
              <a16:creationId xmlns:a16="http://schemas.microsoft.com/office/drawing/2014/main" id="{00000000-0008-0000-0000-00002B0C0000}"/>
            </a:ext>
          </a:extLst>
        </xdr:cNvPr>
        <xdr:cNvSpPr txBox="1">
          <a:spLocks noChangeArrowheads="1"/>
        </xdr:cNvSpPr>
      </xdr:nvSpPr>
      <xdr:spPr bwMode="auto">
        <a:xfrm>
          <a:off x="2022475" y="10458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253999</xdr:rowOff>
    </xdr:to>
    <xdr:sp macro="" textlink="">
      <xdr:nvSpPr>
        <xdr:cNvPr id="3116" name="TextBox 3">
          <a:extLst>
            <a:ext uri="{FF2B5EF4-FFF2-40B4-BE49-F238E27FC236}">
              <a16:creationId xmlns:a16="http://schemas.microsoft.com/office/drawing/2014/main" id="{00000000-0008-0000-0000-00002C0C0000}"/>
            </a:ext>
          </a:extLst>
        </xdr:cNvPr>
        <xdr:cNvSpPr txBox="1">
          <a:spLocks noChangeArrowheads="1"/>
        </xdr:cNvSpPr>
      </xdr:nvSpPr>
      <xdr:spPr bwMode="auto">
        <a:xfrm>
          <a:off x="2022475" y="10458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244474</xdr:rowOff>
    </xdr:to>
    <xdr:sp macro="" textlink="">
      <xdr:nvSpPr>
        <xdr:cNvPr id="3117" name="TextBox 3">
          <a:extLst>
            <a:ext uri="{FF2B5EF4-FFF2-40B4-BE49-F238E27FC236}">
              <a16:creationId xmlns:a16="http://schemas.microsoft.com/office/drawing/2014/main" id="{00000000-0008-0000-0000-00002D0C0000}"/>
            </a:ext>
          </a:extLst>
        </xdr:cNvPr>
        <xdr:cNvSpPr txBox="1">
          <a:spLocks noChangeArrowheads="1"/>
        </xdr:cNvSpPr>
      </xdr:nvSpPr>
      <xdr:spPr bwMode="auto">
        <a:xfrm>
          <a:off x="2022475" y="10458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253999</xdr:rowOff>
    </xdr:to>
    <xdr:sp macro="" textlink="">
      <xdr:nvSpPr>
        <xdr:cNvPr id="3118" name="TextBox 3">
          <a:extLst>
            <a:ext uri="{FF2B5EF4-FFF2-40B4-BE49-F238E27FC236}">
              <a16:creationId xmlns:a16="http://schemas.microsoft.com/office/drawing/2014/main" id="{00000000-0008-0000-0000-00002E0C0000}"/>
            </a:ext>
          </a:extLst>
        </xdr:cNvPr>
        <xdr:cNvSpPr txBox="1">
          <a:spLocks noChangeArrowheads="1"/>
        </xdr:cNvSpPr>
      </xdr:nvSpPr>
      <xdr:spPr bwMode="auto">
        <a:xfrm>
          <a:off x="2022475" y="10458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244474</xdr:rowOff>
    </xdr:to>
    <xdr:sp macro="" textlink="">
      <xdr:nvSpPr>
        <xdr:cNvPr id="3119" name="TextBox 3">
          <a:extLst>
            <a:ext uri="{FF2B5EF4-FFF2-40B4-BE49-F238E27FC236}">
              <a16:creationId xmlns:a16="http://schemas.microsoft.com/office/drawing/2014/main" id="{00000000-0008-0000-0000-00002F0C0000}"/>
            </a:ext>
          </a:extLst>
        </xdr:cNvPr>
        <xdr:cNvSpPr txBox="1">
          <a:spLocks noChangeArrowheads="1"/>
        </xdr:cNvSpPr>
      </xdr:nvSpPr>
      <xdr:spPr bwMode="auto">
        <a:xfrm>
          <a:off x="2022475" y="10458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2" name="Text Box 22">
          <a:extLst>
            <a:ext uri="{FF2B5EF4-FFF2-40B4-BE49-F238E27FC236}">
              <a16:creationId xmlns:a16="http://schemas.microsoft.com/office/drawing/2014/main" id="{00000000-0008-0000-0000-00009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3" name="Text Box 23">
          <a:extLst>
            <a:ext uri="{FF2B5EF4-FFF2-40B4-BE49-F238E27FC236}">
              <a16:creationId xmlns:a16="http://schemas.microsoft.com/office/drawing/2014/main" id="{00000000-0008-0000-0000-00009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4" name="Text Box 24">
          <a:extLst>
            <a:ext uri="{FF2B5EF4-FFF2-40B4-BE49-F238E27FC236}">
              <a16:creationId xmlns:a16="http://schemas.microsoft.com/office/drawing/2014/main" id="{00000000-0008-0000-0000-0000A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5" name="Text Box 25">
          <a:extLst>
            <a:ext uri="{FF2B5EF4-FFF2-40B4-BE49-F238E27FC236}">
              <a16:creationId xmlns:a16="http://schemas.microsoft.com/office/drawing/2014/main" id="{00000000-0008-0000-0000-0000A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6" name="Text Box 26">
          <a:extLst>
            <a:ext uri="{FF2B5EF4-FFF2-40B4-BE49-F238E27FC236}">
              <a16:creationId xmlns:a16="http://schemas.microsoft.com/office/drawing/2014/main" id="{00000000-0008-0000-0000-0000A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7" name="Text Box 27">
          <a:extLst>
            <a:ext uri="{FF2B5EF4-FFF2-40B4-BE49-F238E27FC236}">
              <a16:creationId xmlns:a16="http://schemas.microsoft.com/office/drawing/2014/main" id="{00000000-0008-0000-0000-0000A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8" name="Text Box 28">
          <a:extLst>
            <a:ext uri="{FF2B5EF4-FFF2-40B4-BE49-F238E27FC236}">
              <a16:creationId xmlns:a16="http://schemas.microsoft.com/office/drawing/2014/main" id="{00000000-0008-0000-0000-0000A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9" name="Text Box 29">
          <a:extLst>
            <a:ext uri="{FF2B5EF4-FFF2-40B4-BE49-F238E27FC236}">
              <a16:creationId xmlns:a16="http://schemas.microsoft.com/office/drawing/2014/main" id="{00000000-0008-0000-0000-0000A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0" name="Text Box 14">
          <a:extLst>
            <a:ext uri="{FF2B5EF4-FFF2-40B4-BE49-F238E27FC236}">
              <a16:creationId xmlns:a16="http://schemas.microsoft.com/office/drawing/2014/main" id="{00000000-0008-0000-0000-0000A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1" name="Text Box 15">
          <a:extLst>
            <a:ext uri="{FF2B5EF4-FFF2-40B4-BE49-F238E27FC236}">
              <a16:creationId xmlns:a16="http://schemas.microsoft.com/office/drawing/2014/main" id="{00000000-0008-0000-0000-0000A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2" name="Text Box 16">
          <a:extLst>
            <a:ext uri="{FF2B5EF4-FFF2-40B4-BE49-F238E27FC236}">
              <a16:creationId xmlns:a16="http://schemas.microsoft.com/office/drawing/2014/main" id="{00000000-0008-0000-0000-0000A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3" name="Text Box 17">
          <a:extLst>
            <a:ext uri="{FF2B5EF4-FFF2-40B4-BE49-F238E27FC236}">
              <a16:creationId xmlns:a16="http://schemas.microsoft.com/office/drawing/2014/main" id="{00000000-0008-0000-0000-0000A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4" name="Text Box 18">
          <a:extLst>
            <a:ext uri="{FF2B5EF4-FFF2-40B4-BE49-F238E27FC236}">
              <a16:creationId xmlns:a16="http://schemas.microsoft.com/office/drawing/2014/main" id="{00000000-0008-0000-0000-0000A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5" name="Text Box 19">
          <a:extLst>
            <a:ext uri="{FF2B5EF4-FFF2-40B4-BE49-F238E27FC236}">
              <a16:creationId xmlns:a16="http://schemas.microsoft.com/office/drawing/2014/main" id="{00000000-0008-0000-0000-0000A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6" name="Text Box 20">
          <a:extLst>
            <a:ext uri="{FF2B5EF4-FFF2-40B4-BE49-F238E27FC236}">
              <a16:creationId xmlns:a16="http://schemas.microsoft.com/office/drawing/2014/main" id="{00000000-0008-0000-0000-0000A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7" name="Text Box 21">
          <a:extLst>
            <a:ext uri="{FF2B5EF4-FFF2-40B4-BE49-F238E27FC236}">
              <a16:creationId xmlns:a16="http://schemas.microsoft.com/office/drawing/2014/main" id="{00000000-0008-0000-0000-0000A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8" name="Text Box 14">
          <a:extLst>
            <a:ext uri="{FF2B5EF4-FFF2-40B4-BE49-F238E27FC236}">
              <a16:creationId xmlns:a16="http://schemas.microsoft.com/office/drawing/2014/main" id="{00000000-0008-0000-0000-0000A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9" name="Text Box 15">
          <a:extLst>
            <a:ext uri="{FF2B5EF4-FFF2-40B4-BE49-F238E27FC236}">
              <a16:creationId xmlns:a16="http://schemas.microsoft.com/office/drawing/2014/main" id="{00000000-0008-0000-0000-0000A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0" name="Text Box 16">
          <a:extLst>
            <a:ext uri="{FF2B5EF4-FFF2-40B4-BE49-F238E27FC236}">
              <a16:creationId xmlns:a16="http://schemas.microsoft.com/office/drawing/2014/main" id="{00000000-0008-0000-0000-0000B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1" name="Text Box 17">
          <a:extLst>
            <a:ext uri="{FF2B5EF4-FFF2-40B4-BE49-F238E27FC236}">
              <a16:creationId xmlns:a16="http://schemas.microsoft.com/office/drawing/2014/main" id="{00000000-0008-0000-0000-0000B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2" name="Text Box 18">
          <a:extLst>
            <a:ext uri="{FF2B5EF4-FFF2-40B4-BE49-F238E27FC236}">
              <a16:creationId xmlns:a16="http://schemas.microsoft.com/office/drawing/2014/main" id="{00000000-0008-0000-0000-0000B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3" name="Text Box 19">
          <a:extLst>
            <a:ext uri="{FF2B5EF4-FFF2-40B4-BE49-F238E27FC236}">
              <a16:creationId xmlns:a16="http://schemas.microsoft.com/office/drawing/2014/main" id="{00000000-0008-0000-0000-0000B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4" name="Text Box 20">
          <a:extLst>
            <a:ext uri="{FF2B5EF4-FFF2-40B4-BE49-F238E27FC236}">
              <a16:creationId xmlns:a16="http://schemas.microsoft.com/office/drawing/2014/main" id="{00000000-0008-0000-0000-0000B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5" name="Text Box 21">
          <a:extLst>
            <a:ext uri="{FF2B5EF4-FFF2-40B4-BE49-F238E27FC236}">
              <a16:creationId xmlns:a16="http://schemas.microsoft.com/office/drawing/2014/main" id="{00000000-0008-0000-0000-0000B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6" name="Text Box 22">
          <a:extLst>
            <a:ext uri="{FF2B5EF4-FFF2-40B4-BE49-F238E27FC236}">
              <a16:creationId xmlns:a16="http://schemas.microsoft.com/office/drawing/2014/main" id="{00000000-0008-0000-0000-0000B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7" name="Text Box 23">
          <a:extLst>
            <a:ext uri="{FF2B5EF4-FFF2-40B4-BE49-F238E27FC236}">
              <a16:creationId xmlns:a16="http://schemas.microsoft.com/office/drawing/2014/main" id="{00000000-0008-0000-0000-0000B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8" name="Text Box 24">
          <a:extLst>
            <a:ext uri="{FF2B5EF4-FFF2-40B4-BE49-F238E27FC236}">
              <a16:creationId xmlns:a16="http://schemas.microsoft.com/office/drawing/2014/main" id="{00000000-0008-0000-0000-0000B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9" name="Text Box 25">
          <a:extLst>
            <a:ext uri="{FF2B5EF4-FFF2-40B4-BE49-F238E27FC236}">
              <a16:creationId xmlns:a16="http://schemas.microsoft.com/office/drawing/2014/main" id="{00000000-0008-0000-0000-0000B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0" name="Text Box 26">
          <a:extLst>
            <a:ext uri="{FF2B5EF4-FFF2-40B4-BE49-F238E27FC236}">
              <a16:creationId xmlns:a16="http://schemas.microsoft.com/office/drawing/2014/main" id="{00000000-0008-0000-0000-0000B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1" name="Text Box 27">
          <a:extLst>
            <a:ext uri="{FF2B5EF4-FFF2-40B4-BE49-F238E27FC236}">
              <a16:creationId xmlns:a16="http://schemas.microsoft.com/office/drawing/2014/main" id="{00000000-0008-0000-0000-0000B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2" name="Text Box 28">
          <a:extLst>
            <a:ext uri="{FF2B5EF4-FFF2-40B4-BE49-F238E27FC236}">
              <a16:creationId xmlns:a16="http://schemas.microsoft.com/office/drawing/2014/main" id="{00000000-0008-0000-0000-0000B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3" name="Text Box 29">
          <a:extLst>
            <a:ext uri="{FF2B5EF4-FFF2-40B4-BE49-F238E27FC236}">
              <a16:creationId xmlns:a16="http://schemas.microsoft.com/office/drawing/2014/main" id="{00000000-0008-0000-0000-0000B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4" name="Text Box 14">
          <a:extLst>
            <a:ext uri="{FF2B5EF4-FFF2-40B4-BE49-F238E27FC236}">
              <a16:creationId xmlns:a16="http://schemas.microsoft.com/office/drawing/2014/main" id="{00000000-0008-0000-0000-0000B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5" name="Text Box 15">
          <a:extLst>
            <a:ext uri="{FF2B5EF4-FFF2-40B4-BE49-F238E27FC236}">
              <a16:creationId xmlns:a16="http://schemas.microsoft.com/office/drawing/2014/main" id="{00000000-0008-0000-0000-0000B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6" name="Text Box 16">
          <a:extLst>
            <a:ext uri="{FF2B5EF4-FFF2-40B4-BE49-F238E27FC236}">
              <a16:creationId xmlns:a16="http://schemas.microsoft.com/office/drawing/2014/main" id="{00000000-0008-0000-0000-0000C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7" name="Text Box 17">
          <a:extLst>
            <a:ext uri="{FF2B5EF4-FFF2-40B4-BE49-F238E27FC236}">
              <a16:creationId xmlns:a16="http://schemas.microsoft.com/office/drawing/2014/main" id="{00000000-0008-0000-0000-0000C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8" name="Text Box 18">
          <a:extLst>
            <a:ext uri="{FF2B5EF4-FFF2-40B4-BE49-F238E27FC236}">
              <a16:creationId xmlns:a16="http://schemas.microsoft.com/office/drawing/2014/main" id="{00000000-0008-0000-0000-0000C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9" name="Text Box 19">
          <a:extLst>
            <a:ext uri="{FF2B5EF4-FFF2-40B4-BE49-F238E27FC236}">
              <a16:creationId xmlns:a16="http://schemas.microsoft.com/office/drawing/2014/main" id="{00000000-0008-0000-0000-0000C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0" name="Text Box 20">
          <a:extLst>
            <a:ext uri="{FF2B5EF4-FFF2-40B4-BE49-F238E27FC236}">
              <a16:creationId xmlns:a16="http://schemas.microsoft.com/office/drawing/2014/main" id="{00000000-0008-0000-0000-0000C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1" name="Text Box 21">
          <a:extLst>
            <a:ext uri="{FF2B5EF4-FFF2-40B4-BE49-F238E27FC236}">
              <a16:creationId xmlns:a16="http://schemas.microsoft.com/office/drawing/2014/main" id="{00000000-0008-0000-0000-0000C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2" name="Text Box 14">
          <a:extLst>
            <a:ext uri="{FF2B5EF4-FFF2-40B4-BE49-F238E27FC236}">
              <a16:creationId xmlns:a16="http://schemas.microsoft.com/office/drawing/2014/main" id="{00000000-0008-0000-0000-0000C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3" name="Text Box 15">
          <a:extLst>
            <a:ext uri="{FF2B5EF4-FFF2-40B4-BE49-F238E27FC236}">
              <a16:creationId xmlns:a16="http://schemas.microsoft.com/office/drawing/2014/main" id="{00000000-0008-0000-0000-0000C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4" name="Text Box 16">
          <a:extLst>
            <a:ext uri="{FF2B5EF4-FFF2-40B4-BE49-F238E27FC236}">
              <a16:creationId xmlns:a16="http://schemas.microsoft.com/office/drawing/2014/main" id="{00000000-0008-0000-0000-0000C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5" name="Text Box 17">
          <a:extLst>
            <a:ext uri="{FF2B5EF4-FFF2-40B4-BE49-F238E27FC236}">
              <a16:creationId xmlns:a16="http://schemas.microsoft.com/office/drawing/2014/main" id="{00000000-0008-0000-0000-0000C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6" name="Text Box 18">
          <a:extLst>
            <a:ext uri="{FF2B5EF4-FFF2-40B4-BE49-F238E27FC236}">
              <a16:creationId xmlns:a16="http://schemas.microsoft.com/office/drawing/2014/main" id="{00000000-0008-0000-0000-0000C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7" name="Text Box 19">
          <a:extLst>
            <a:ext uri="{FF2B5EF4-FFF2-40B4-BE49-F238E27FC236}">
              <a16:creationId xmlns:a16="http://schemas.microsoft.com/office/drawing/2014/main" id="{00000000-0008-0000-0000-0000C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8" name="Text Box 20">
          <a:extLst>
            <a:ext uri="{FF2B5EF4-FFF2-40B4-BE49-F238E27FC236}">
              <a16:creationId xmlns:a16="http://schemas.microsoft.com/office/drawing/2014/main" id="{00000000-0008-0000-0000-0000C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9" name="Text Box 21">
          <a:extLst>
            <a:ext uri="{FF2B5EF4-FFF2-40B4-BE49-F238E27FC236}">
              <a16:creationId xmlns:a16="http://schemas.microsoft.com/office/drawing/2014/main" id="{00000000-0008-0000-0000-0000C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0" name="Text Box 22">
          <a:extLst>
            <a:ext uri="{FF2B5EF4-FFF2-40B4-BE49-F238E27FC236}">
              <a16:creationId xmlns:a16="http://schemas.microsoft.com/office/drawing/2014/main" id="{00000000-0008-0000-0000-0000C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1" name="Text Box 23">
          <a:extLst>
            <a:ext uri="{FF2B5EF4-FFF2-40B4-BE49-F238E27FC236}">
              <a16:creationId xmlns:a16="http://schemas.microsoft.com/office/drawing/2014/main" id="{00000000-0008-0000-0000-0000C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2" name="Text Box 24">
          <a:extLst>
            <a:ext uri="{FF2B5EF4-FFF2-40B4-BE49-F238E27FC236}">
              <a16:creationId xmlns:a16="http://schemas.microsoft.com/office/drawing/2014/main" id="{00000000-0008-0000-0000-0000D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3" name="Text Box 25">
          <a:extLst>
            <a:ext uri="{FF2B5EF4-FFF2-40B4-BE49-F238E27FC236}">
              <a16:creationId xmlns:a16="http://schemas.microsoft.com/office/drawing/2014/main" id="{00000000-0008-0000-0000-0000D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4" name="Text Box 26">
          <a:extLst>
            <a:ext uri="{FF2B5EF4-FFF2-40B4-BE49-F238E27FC236}">
              <a16:creationId xmlns:a16="http://schemas.microsoft.com/office/drawing/2014/main" id="{00000000-0008-0000-0000-0000D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5" name="Text Box 27">
          <a:extLst>
            <a:ext uri="{FF2B5EF4-FFF2-40B4-BE49-F238E27FC236}">
              <a16:creationId xmlns:a16="http://schemas.microsoft.com/office/drawing/2014/main" id="{00000000-0008-0000-0000-0000D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6" name="Text Box 28">
          <a:extLst>
            <a:ext uri="{FF2B5EF4-FFF2-40B4-BE49-F238E27FC236}">
              <a16:creationId xmlns:a16="http://schemas.microsoft.com/office/drawing/2014/main" id="{00000000-0008-0000-0000-0000D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7" name="Text Box 29">
          <a:extLst>
            <a:ext uri="{FF2B5EF4-FFF2-40B4-BE49-F238E27FC236}">
              <a16:creationId xmlns:a16="http://schemas.microsoft.com/office/drawing/2014/main" id="{00000000-0008-0000-0000-0000D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8" name="Text Box 14">
          <a:extLst>
            <a:ext uri="{FF2B5EF4-FFF2-40B4-BE49-F238E27FC236}">
              <a16:creationId xmlns:a16="http://schemas.microsoft.com/office/drawing/2014/main" id="{00000000-0008-0000-0000-0000D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9" name="Text Box 15">
          <a:extLst>
            <a:ext uri="{FF2B5EF4-FFF2-40B4-BE49-F238E27FC236}">
              <a16:creationId xmlns:a16="http://schemas.microsoft.com/office/drawing/2014/main" id="{00000000-0008-0000-0000-0000D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0" name="Text Box 16">
          <a:extLst>
            <a:ext uri="{FF2B5EF4-FFF2-40B4-BE49-F238E27FC236}">
              <a16:creationId xmlns:a16="http://schemas.microsoft.com/office/drawing/2014/main" id="{00000000-0008-0000-0000-0000D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1" name="Text Box 17">
          <a:extLst>
            <a:ext uri="{FF2B5EF4-FFF2-40B4-BE49-F238E27FC236}">
              <a16:creationId xmlns:a16="http://schemas.microsoft.com/office/drawing/2014/main" id="{00000000-0008-0000-0000-0000D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2" name="Text Box 18">
          <a:extLst>
            <a:ext uri="{FF2B5EF4-FFF2-40B4-BE49-F238E27FC236}">
              <a16:creationId xmlns:a16="http://schemas.microsoft.com/office/drawing/2014/main" id="{00000000-0008-0000-0000-0000D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3" name="Text Box 19">
          <a:extLst>
            <a:ext uri="{FF2B5EF4-FFF2-40B4-BE49-F238E27FC236}">
              <a16:creationId xmlns:a16="http://schemas.microsoft.com/office/drawing/2014/main" id="{00000000-0008-0000-0000-0000D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4" name="Text Box 20">
          <a:extLst>
            <a:ext uri="{FF2B5EF4-FFF2-40B4-BE49-F238E27FC236}">
              <a16:creationId xmlns:a16="http://schemas.microsoft.com/office/drawing/2014/main" id="{00000000-0008-0000-0000-0000D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5" name="Text Box 21">
          <a:extLst>
            <a:ext uri="{FF2B5EF4-FFF2-40B4-BE49-F238E27FC236}">
              <a16:creationId xmlns:a16="http://schemas.microsoft.com/office/drawing/2014/main" id="{00000000-0008-0000-0000-0000D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6" name="Text Box 14">
          <a:extLst>
            <a:ext uri="{FF2B5EF4-FFF2-40B4-BE49-F238E27FC236}">
              <a16:creationId xmlns:a16="http://schemas.microsoft.com/office/drawing/2014/main" id="{00000000-0008-0000-0000-0000D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7" name="Text Box 15">
          <a:extLst>
            <a:ext uri="{FF2B5EF4-FFF2-40B4-BE49-F238E27FC236}">
              <a16:creationId xmlns:a16="http://schemas.microsoft.com/office/drawing/2014/main" id="{00000000-0008-0000-0000-0000D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8" name="Text Box 16">
          <a:extLst>
            <a:ext uri="{FF2B5EF4-FFF2-40B4-BE49-F238E27FC236}">
              <a16:creationId xmlns:a16="http://schemas.microsoft.com/office/drawing/2014/main" id="{00000000-0008-0000-0000-0000E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9" name="Text Box 17">
          <a:extLst>
            <a:ext uri="{FF2B5EF4-FFF2-40B4-BE49-F238E27FC236}">
              <a16:creationId xmlns:a16="http://schemas.microsoft.com/office/drawing/2014/main" id="{00000000-0008-0000-0000-0000E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0" name="Text Box 18">
          <a:extLst>
            <a:ext uri="{FF2B5EF4-FFF2-40B4-BE49-F238E27FC236}">
              <a16:creationId xmlns:a16="http://schemas.microsoft.com/office/drawing/2014/main" id="{00000000-0008-0000-0000-0000E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1" name="Text Box 19">
          <a:extLst>
            <a:ext uri="{FF2B5EF4-FFF2-40B4-BE49-F238E27FC236}">
              <a16:creationId xmlns:a16="http://schemas.microsoft.com/office/drawing/2014/main" id="{00000000-0008-0000-0000-0000E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2" name="Text Box 20">
          <a:extLst>
            <a:ext uri="{FF2B5EF4-FFF2-40B4-BE49-F238E27FC236}">
              <a16:creationId xmlns:a16="http://schemas.microsoft.com/office/drawing/2014/main" id="{00000000-0008-0000-0000-0000E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3" name="Text Box 21">
          <a:extLst>
            <a:ext uri="{FF2B5EF4-FFF2-40B4-BE49-F238E27FC236}">
              <a16:creationId xmlns:a16="http://schemas.microsoft.com/office/drawing/2014/main" id="{00000000-0008-0000-0000-0000E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4" name="Text Box 22">
          <a:extLst>
            <a:ext uri="{FF2B5EF4-FFF2-40B4-BE49-F238E27FC236}">
              <a16:creationId xmlns:a16="http://schemas.microsoft.com/office/drawing/2014/main" id="{00000000-0008-0000-0000-0000E6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5" name="Text Box 23">
          <a:extLst>
            <a:ext uri="{FF2B5EF4-FFF2-40B4-BE49-F238E27FC236}">
              <a16:creationId xmlns:a16="http://schemas.microsoft.com/office/drawing/2014/main" id="{00000000-0008-0000-0000-0000E7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6" name="Text Box 24">
          <a:extLst>
            <a:ext uri="{FF2B5EF4-FFF2-40B4-BE49-F238E27FC236}">
              <a16:creationId xmlns:a16="http://schemas.microsoft.com/office/drawing/2014/main" id="{00000000-0008-0000-0000-0000E8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7" name="Text Box 25">
          <a:extLst>
            <a:ext uri="{FF2B5EF4-FFF2-40B4-BE49-F238E27FC236}">
              <a16:creationId xmlns:a16="http://schemas.microsoft.com/office/drawing/2014/main" id="{00000000-0008-0000-0000-0000E9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8" name="Text Box 26">
          <a:extLst>
            <a:ext uri="{FF2B5EF4-FFF2-40B4-BE49-F238E27FC236}">
              <a16:creationId xmlns:a16="http://schemas.microsoft.com/office/drawing/2014/main" id="{00000000-0008-0000-0000-0000EA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9" name="Text Box 27">
          <a:extLst>
            <a:ext uri="{FF2B5EF4-FFF2-40B4-BE49-F238E27FC236}">
              <a16:creationId xmlns:a16="http://schemas.microsoft.com/office/drawing/2014/main" id="{00000000-0008-0000-0000-0000EB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0" name="Text Box 28">
          <a:extLst>
            <a:ext uri="{FF2B5EF4-FFF2-40B4-BE49-F238E27FC236}">
              <a16:creationId xmlns:a16="http://schemas.microsoft.com/office/drawing/2014/main" id="{00000000-0008-0000-0000-0000EC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1" name="Text Box 29">
          <a:extLst>
            <a:ext uri="{FF2B5EF4-FFF2-40B4-BE49-F238E27FC236}">
              <a16:creationId xmlns:a16="http://schemas.microsoft.com/office/drawing/2014/main" id="{00000000-0008-0000-0000-0000ED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2" name="Text Box 14">
          <a:extLst>
            <a:ext uri="{FF2B5EF4-FFF2-40B4-BE49-F238E27FC236}">
              <a16:creationId xmlns:a16="http://schemas.microsoft.com/office/drawing/2014/main" id="{00000000-0008-0000-0000-0000EE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3" name="Text Box 15">
          <a:extLst>
            <a:ext uri="{FF2B5EF4-FFF2-40B4-BE49-F238E27FC236}">
              <a16:creationId xmlns:a16="http://schemas.microsoft.com/office/drawing/2014/main" id="{00000000-0008-0000-0000-0000EF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4" name="Text Box 16">
          <a:extLst>
            <a:ext uri="{FF2B5EF4-FFF2-40B4-BE49-F238E27FC236}">
              <a16:creationId xmlns:a16="http://schemas.microsoft.com/office/drawing/2014/main" id="{00000000-0008-0000-0000-0000F0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5" name="Text Box 17">
          <a:extLst>
            <a:ext uri="{FF2B5EF4-FFF2-40B4-BE49-F238E27FC236}">
              <a16:creationId xmlns:a16="http://schemas.microsoft.com/office/drawing/2014/main" id="{00000000-0008-0000-0000-0000F1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6" name="Text Box 18">
          <a:extLst>
            <a:ext uri="{FF2B5EF4-FFF2-40B4-BE49-F238E27FC236}">
              <a16:creationId xmlns:a16="http://schemas.microsoft.com/office/drawing/2014/main" id="{00000000-0008-0000-0000-0000F2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7" name="Text Box 19">
          <a:extLst>
            <a:ext uri="{FF2B5EF4-FFF2-40B4-BE49-F238E27FC236}">
              <a16:creationId xmlns:a16="http://schemas.microsoft.com/office/drawing/2014/main" id="{00000000-0008-0000-0000-0000F3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8" name="Text Box 20">
          <a:extLst>
            <a:ext uri="{FF2B5EF4-FFF2-40B4-BE49-F238E27FC236}">
              <a16:creationId xmlns:a16="http://schemas.microsoft.com/office/drawing/2014/main" id="{00000000-0008-0000-0000-0000F4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9" name="Text Box 21">
          <a:extLst>
            <a:ext uri="{FF2B5EF4-FFF2-40B4-BE49-F238E27FC236}">
              <a16:creationId xmlns:a16="http://schemas.microsoft.com/office/drawing/2014/main" id="{00000000-0008-0000-0000-0000F5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0" name="Text Box 14">
          <a:extLst>
            <a:ext uri="{FF2B5EF4-FFF2-40B4-BE49-F238E27FC236}">
              <a16:creationId xmlns:a16="http://schemas.microsoft.com/office/drawing/2014/main" id="{00000000-0008-0000-0000-0000F6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1" name="Text Box 15">
          <a:extLst>
            <a:ext uri="{FF2B5EF4-FFF2-40B4-BE49-F238E27FC236}">
              <a16:creationId xmlns:a16="http://schemas.microsoft.com/office/drawing/2014/main" id="{00000000-0008-0000-0000-0000F7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2" name="Text Box 16">
          <a:extLst>
            <a:ext uri="{FF2B5EF4-FFF2-40B4-BE49-F238E27FC236}">
              <a16:creationId xmlns:a16="http://schemas.microsoft.com/office/drawing/2014/main" id="{00000000-0008-0000-0000-0000F8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3" name="Text Box 17">
          <a:extLst>
            <a:ext uri="{FF2B5EF4-FFF2-40B4-BE49-F238E27FC236}">
              <a16:creationId xmlns:a16="http://schemas.microsoft.com/office/drawing/2014/main" id="{00000000-0008-0000-0000-0000F9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4" name="Text Box 18">
          <a:extLst>
            <a:ext uri="{FF2B5EF4-FFF2-40B4-BE49-F238E27FC236}">
              <a16:creationId xmlns:a16="http://schemas.microsoft.com/office/drawing/2014/main" id="{00000000-0008-0000-0000-0000FA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5" name="Text Box 19">
          <a:extLst>
            <a:ext uri="{FF2B5EF4-FFF2-40B4-BE49-F238E27FC236}">
              <a16:creationId xmlns:a16="http://schemas.microsoft.com/office/drawing/2014/main" id="{00000000-0008-0000-0000-0000FB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6" name="Text Box 20">
          <a:extLst>
            <a:ext uri="{FF2B5EF4-FFF2-40B4-BE49-F238E27FC236}">
              <a16:creationId xmlns:a16="http://schemas.microsoft.com/office/drawing/2014/main" id="{00000000-0008-0000-0000-0000FC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7" name="Text Box 21">
          <a:extLst>
            <a:ext uri="{FF2B5EF4-FFF2-40B4-BE49-F238E27FC236}">
              <a16:creationId xmlns:a16="http://schemas.microsoft.com/office/drawing/2014/main" id="{00000000-0008-0000-0000-0000FD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18" name="Text Box 22">
          <a:extLst>
            <a:ext uri="{FF2B5EF4-FFF2-40B4-BE49-F238E27FC236}">
              <a16:creationId xmlns:a16="http://schemas.microsoft.com/office/drawing/2014/main" id="{00000000-0008-0000-0000-0000F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19" name="Text Box 23">
          <a:extLst>
            <a:ext uri="{FF2B5EF4-FFF2-40B4-BE49-F238E27FC236}">
              <a16:creationId xmlns:a16="http://schemas.microsoft.com/office/drawing/2014/main" id="{00000000-0008-0000-0000-0000F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0" name="Text Box 24">
          <a:extLst>
            <a:ext uri="{FF2B5EF4-FFF2-40B4-BE49-F238E27FC236}">
              <a16:creationId xmlns:a16="http://schemas.microsoft.com/office/drawing/2014/main" id="{00000000-0008-0000-0000-00000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1" name="Text Box 25">
          <a:extLst>
            <a:ext uri="{FF2B5EF4-FFF2-40B4-BE49-F238E27FC236}">
              <a16:creationId xmlns:a16="http://schemas.microsoft.com/office/drawing/2014/main" id="{00000000-0008-0000-0000-00000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2" name="Text Box 26">
          <a:extLst>
            <a:ext uri="{FF2B5EF4-FFF2-40B4-BE49-F238E27FC236}">
              <a16:creationId xmlns:a16="http://schemas.microsoft.com/office/drawing/2014/main" id="{00000000-0008-0000-0000-00000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3" name="Text Box 27">
          <a:extLst>
            <a:ext uri="{FF2B5EF4-FFF2-40B4-BE49-F238E27FC236}">
              <a16:creationId xmlns:a16="http://schemas.microsoft.com/office/drawing/2014/main" id="{00000000-0008-0000-0000-00000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4" name="Text Box 28">
          <a:extLst>
            <a:ext uri="{FF2B5EF4-FFF2-40B4-BE49-F238E27FC236}">
              <a16:creationId xmlns:a16="http://schemas.microsoft.com/office/drawing/2014/main" id="{00000000-0008-0000-0000-00000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5" name="Text Box 29">
          <a:extLst>
            <a:ext uri="{FF2B5EF4-FFF2-40B4-BE49-F238E27FC236}">
              <a16:creationId xmlns:a16="http://schemas.microsoft.com/office/drawing/2014/main" id="{00000000-0008-0000-0000-00000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6" name="Text Box 14">
          <a:extLst>
            <a:ext uri="{FF2B5EF4-FFF2-40B4-BE49-F238E27FC236}">
              <a16:creationId xmlns:a16="http://schemas.microsoft.com/office/drawing/2014/main" id="{00000000-0008-0000-0000-00000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7" name="Text Box 15">
          <a:extLst>
            <a:ext uri="{FF2B5EF4-FFF2-40B4-BE49-F238E27FC236}">
              <a16:creationId xmlns:a16="http://schemas.microsoft.com/office/drawing/2014/main" id="{00000000-0008-0000-0000-00000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8" name="Text Box 16">
          <a:extLst>
            <a:ext uri="{FF2B5EF4-FFF2-40B4-BE49-F238E27FC236}">
              <a16:creationId xmlns:a16="http://schemas.microsoft.com/office/drawing/2014/main" id="{00000000-0008-0000-0000-00000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9" name="Text Box 17">
          <a:extLst>
            <a:ext uri="{FF2B5EF4-FFF2-40B4-BE49-F238E27FC236}">
              <a16:creationId xmlns:a16="http://schemas.microsoft.com/office/drawing/2014/main" id="{00000000-0008-0000-0000-00000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0" name="Text Box 18">
          <a:extLst>
            <a:ext uri="{FF2B5EF4-FFF2-40B4-BE49-F238E27FC236}">
              <a16:creationId xmlns:a16="http://schemas.microsoft.com/office/drawing/2014/main" id="{00000000-0008-0000-0000-00000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1" name="Text Box 19">
          <a:extLst>
            <a:ext uri="{FF2B5EF4-FFF2-40B4-BE49-F238E27FC236}">
              <a16:creationId xmlns:a16="http://schemas.microsoft.com/office/drawing/2014/main" id="{00000000-0008-0000-0000-00000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2" name="Text Box 20">
          <a:extLst>
            <a:ext uri="{FF2B5EF4-FFF2-40B4-BE49-F238E27FC236}">
              <a16:creationId xmlns:a16="http://schemas.microsoft.com/office/drawing/2014/main" id="{00000000-0008-0000-0000-00000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3" name="Text Box 21">
          <a:extLst>
            <a:ext uri="{FF2B5EF4-FFF2-40B4-BE49-F238E27FC236}">
              <a16:creationId xmlns:a16="http://schemas.microsoft.com/office/drawing/2014/main" id="{00000000-0008-0000-0000-00000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4" name="Text Box 14">
          <a:extLst>
            <a:ext uri="{FF2B5EF4-FFF2-40B4-BE49-F238E27FC236}">
              <a16:creationId xmlns:a16="http://schemas.microsoft.com/office/drawing/2014/main" id="{00000000-0008-0000-0000-00000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5" name="Text Box 15">
          <a:extLst>
            <a:ext uri="{FF2B5EF4-FFF2-40B4-BE49-F238E27FC236}">
              <a16:creationId xmlns:a16="http://schemas.microsoft.com/office/drawing/2014/main" id="{00000000-0008-0000-0000-00000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6" name="Text Box 16">
          <a:extLst>
            <a:ext uri="{FF2B5EF4-FFF2-40B4-BE49-F238E27FC236}">
              <a16:creationId xmlns:a16="http://schemas.microsoft.com/office/drawing/2014/main" id="{00000000-0008-0000-0000-00001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7" name="Text Box 17">
          <a:extLst>
            <a:ext uri="{FF2B5EF4-FFF2-40B4-BE49-F238E27FC236}">
              <a16:creationId xmlns:a16="http://schemas.microsoft.com/office/drawing/2014/main" id="{00000000-0008-0000-0000-00001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8" name="Text Box 18">
          <a:extLst>
            <a:ext uri="{FF2B5EF4-FFF2-40B4-BE49-F238E27FC236}">
              <a16:creationId xmlns:a16="http://schemas.microsoft.com/office/drawing/2014/main" id="{00000000-0008-0000-0000-00001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1" name="Text Box 21">
          <a:extLst>
            <a:ext uri="{FF2B5EF4-FFF2-40B4-BE49-F238E27FC236}">
              <a16:creationId xmlns:a16="http://schemas.microsoft.com/office/drawing/2014/main" id="{00000000-0008-0000-0000-00001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2" name="Text Box 22">
          <a:extLst>
            <a:ext uri="{FF2B5EF4-FFF2-40B4-BE49-F238E27FC236}">
              <a16:creationId xmlns:a16="http://schemas.microsoft.com/office/drawing/2014/main" id="{00000000-0008-0000-0000-00001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4" name="Text Box 24">
          <a:extLst>
            <a:ext uri="{FF2B5EF4-FFF2-40B4-BE49-F238E27FC236}">
              <a16:creationId xmlns:a16="http://schemas.microsoft.com/office/drawing/2014/main" id="{00000000-0008-0000-0000-00001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5" name="Text Box 25">
          <a:extLst>
            <a:ext uri="{FF2B5EF4-FFF2-40B4-BE49-F238E27FC236}">
              <a16:creationId xmlns:a16="http://schemas.microsoft.com/office/drawing/2014/main" id="{00000000-0008-0000-0000-00001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6" name="Text Box 26">
          <a:extLst>
            <a:ext uri="{FF2B5EF4-FFF2-40B4-BE49-F238E27FC236}">
              <a16:creationId xmlns:a16="http://schemas.microsoft.com/office/drawing/2014/main" id="{00000000-0008-0000-0000-00001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7" name="Text Box 27">
          <a:extLst>
            <a:ext uri="{FF2B5EF4-FFF2-40B4-BE49-F238E27FC236}">
              <a16:creationId xmlns:a16="http://schemas.microsoft.com/office/drawing/2014/main" id="{00000000-0008-0000-0000-00001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8" name="Text Box 28">
          <a:extLst>
            <a:ext uri="{FF2B5EF4-FFF2-40B4-BE49-F238E27FC236}">
              <a16:creationId xmlns:a16="http://schemas.microsoft.com/office/drawing/2014/main" id="{00000000-0008-0000-0000-00001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9" name="Text Box 29">
          <a:extLst>
            <a:ext uri="{FF2B5EF4-FFF2-40B4-BE49-F238E27FC236}">
              <a16:creationId xmlns:a16="http://schemas.microsoft.com/office/drawing/2014/main" id="{00000000-0008-0000-0000-00001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0" name="Text Box 14">
          <a:extLst>
            <a:ext uri="{FF2B5EF4-FFF2-40B4-BE49-F238E27FC236}">
              <a16:creationId xmlns:a16="http://schemas.microsoft.com/office/drawing/2014/main" id="{00000000-0008-0000-0000-00001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1" name="Text Box 15">
          <a:extLst>
            <a:ext uri="{FF2B5EF4-FFF2-40B4-BE49-F238E27FC236}">
              <a16:creationId xmlns:a16="http://schemas.microsoft.com/office/drawing/2014/main" id="{00000000-0008-0000-0000-00001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2" name="Text Box 16">
          <a:extLst>
            <a:ext uri="{FF2B5EF4-FFF2-40B4-BE49-F238E27FC236}">
              <a16:creationId xmlns:a16="http://schemas.microsoft.com/office/drawing/2014/main" id="{00000000-0008-0000-0000-00002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3" name="Text Box 17">
          <a:extLst>
            <a:ext uri="{FF2B5EF4-FFF2-40B4-BE49-F238E27FC236}">
              <a16:creationId xmlns:a16="http://schemas.microsoft.com/office/drawing/2014/main" id="{00000000-0008-0000-0000-00002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4" name="Text Box 18">
          <a:extLst>
            <a:ext uri="{FF2B5EF4-FFF2-40B4-BE49-F238E27FC236}">
              <a16:creationId xmlns:a16="http://schemas.microsoft.com/office/drawing/2014/main" id="{00000000-0008-0000-0000-00002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5" name="Text Box 19">
          <a:extLst>
            <a:ext uri="{FF2B5EF4-FFF2-40B4-BE49-F238E27FC236}">
              <a16:creationId xmlns:a16="http://schemas.microsoft.com/office/drawing/2014/main" id="{00000000-0008-0000-0000-00002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6" name="Text Box 20">
          <a:extLst>
            <a:ext uri="{FF2B5EF4-FFF2-40B4-BE49-F238E27FC236}">
              <a16:creationId xmlns:a16="http://schemas.microsoft.com/office/drawing/2014/main" id="{00000000-0008-0000-0000-00002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7" name="Text Box 21">
          <a:extLst>
            <a:ext uri="{FF2B5EF4-FFF2-40B4-BE49-F238E27FC236}">
              <a16:creationId xmlns:a16="http://schemas.microsoft.com/office/drawing/2014/main" id="{00000000-0008-0000-0000-00002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8" name="Text Box 14">
          <a:extLst>
            <a:ext uri="{FF2B5EF4-FFF2-40B4-BE49-F238E27FC236}">
              <a16:creationId xmlns:a16="http://schemas.microsoft.com/office/drawing/2014/main" id="{00000000-0008-0000-0000-00002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9" name="Text Box 15">
          <a:extLst>
            <a:ext uri="{FF2B5EF4-FFF2-40B4-BE49-F238E27FC236}">
              <a16:creationId xmlns:a16="http://schemas.microsoft.com/office/drawing/2014/main" id="{00000000-0008-0000-0000-00002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0" name="Text Box 16">
          <a:extLst>
            <a:ext uri="{FF2B5EF4-FFF2-40B4-BE49-F238E27FC236}">
              <a16:creationId xmlns:a16="http://schemas.microsoft.com/office/drawing/2014/main" id="{00000000-0008-0000-0000-00002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1" name="Text Box 17">
          <a:extLst>
            <a:ext uri="{FF2B5EF4-FFF2-40B4-BE49-F238E27FC236}">
              <a16:creationId xmlns:a16="http://schemas.microsoft.com/office/drawing/2014/main" id="{00000000-0008-0000-0000-00002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2" name="Text Box 18">
          <a:extLst>
            <a:ext uri="{FF2B5EF4-FFF2-40B4-BE49-F238E27FC236}">
              <a16:creationId xmlns:a16="http://schemas.microsoft.com/office/drawing/2014/main" id="{00000000-0008-0000-0000-00002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3" name="Text Box 19">
          <a:extLst>
            <a:ext uri="{FF2B5EF4-FFF2-40B4-BE49-F238E27FC236}">
              <a16:creationId xmlns:a16="http://schemas.microsoft.com/office/drawing/2014/main" id="{00000000-0008-0000-0000-00002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4" name="Text Box 20">
          <a:extLst>
            <a:ext uri="{FF2B5EF4-FFF2-40B4-BE49-F238E27FC236}">
              <a16:creationId xmlns:a16="http://schemas.microsoft.com/office/drawing/2014/main" id="{00000000-0008-0000-0000-00002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5" name="Text Box 21">
          <a:extLst>
            <a:ext uri="{FF2B5EF4-FFF2-40B4-BE49-F238E27FC236}">
              <a16:creationId xmlns:a16="http://schemas.microsoft.com/office/drawing/2014/main" id="{00000000-0008-0000-0000-00002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6" name="Text Box 22">
          <a:extLst>
            <a:ext uri="{FF2B5EF4-FFF2-40B4-BE49-F238E27FC236}">
              <a16:creationId xmlns:a16="http://schemas.microsoft.com/office/drawing/2014/main" id="{00000000-0008-0000-0000-00002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7" name="Text Box 23">
          <a:extLst>
            <a:ext uri="{FF2B5EF4-FFF2-40B4-BE49-F238E27FC236}">
              <a16:creationId xmlns:a16="http://schemas.microsoft.com/office/drawing/2014/main" id="{00000000-0008-0000-0000-00002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8" name="Text Box 24">
          <a:extLst>
            <a:ext uri="{FF2B5EF4-FFF2-40B4-BE49-F238E27FC236}">
              <a16:creationId xmlns:a16="http://schemas.microsoft.com/office/drawing/2014/main" id="{00000000-0008-0000-0000-00003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9" name="Text Box 25">
          <a:extLst>
            <a:ext uri="{FF2B5EF4-FFF2-40B4-BE49-F238E27FC236}">
              <a16:creationId xmlns:a16="http://schemas.microsoft.com/office/drawing/2014/main" id="{00000000-0008-0000-0000-00003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0" name="Text Box 26">
          <a:extLst>
            <a:ext uri="{FF2B5EF4-FFF2-40B4-BE49-F238E27FC236}">
              <a16:creationId xmlns:a16="http://schemas.microsoft.com/office/drawing/2014/main" id="{00000000-0008-0000-0000-00003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1" name="Text Box 27">
          <a:extLst>
            <a:ext uri="{FF2B5EF4-FFF2-40B4-BE49-F238E27FC236}">
              <a16:creationId xmlns:a16="http://schemas.microsoft.com/office/drawing/2014/main" id="{00000000-0008-0000-0000-00003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2" name="Text Box 28">
          <a:extLst>
            <a:ext uri="{FF2B5EF4-FFF2-40B4-BE49-F238E27FC236}">
              <a16:creationId xmlns:a16="http://schemas.microsoft.com/office/drawing/2014/main" id="{00000000-0008-0000-0000-00003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3" name="Text Box 29">
          <a:extLst>
            <a:ext uri="{FF2B5EF4-FFF2-40B4-BE49-F238E27FC236}">
              <a16:creationId xmlns:a16="http://schemas.microsoft.com/office/drawing/2014/main" id="{00000000-0008-0000-0000-00003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4" name="Text Box 14">
          <a:extLst>
            <a:ext uri="{FF2B5EF4-FFF2-40B4-BE49-F238E27FC236}">
              <a16:creationId xmlns:a16="http://schemas.microsoft.com/office/drawing/2014/main" id="{00000000-0008-0000-0000-00003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5" name="Text Box 15">
          <a:extLst>
            <a:ext uri="{FF2B5EF4-FFF2-40B4-BE49-F238E27FC236}">
              <a16:creationId xmlns:a16="http://schemas.microsoft.com/office/drawing/2014/main" id="{00000000-0008-0000-0000-00003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6" name="Text Box 16">
          <a:extLst>
            <a:ext uri="{FF2B5EF4-FFF2-40B4-BE49-F238E27FC236}">
              <a16:creationId xmlns:a16="http://schemas.microsoft.com/office/drawing/2014/main" id="{00000000-0008-0000-0000-00003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7" name="Text Box 17">
          <a:extLst>
            <a:ext uri="{FF2B5EF4-FFF2-40B4-BE49-F238E27FC236}">
              <a16:creationId xmlns:a16="http://schemas.microsoft.com/office/drawing/2014/main" id="{00000000-0008-0000-0000-00003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8" name="Text Box 18">
          <a:extLst>
            <a:ext uri="{FF2B5EF4-FFF2-40B4-BE49-F238E27FC236}">
              <a16:creationId xmlns:a16="http://schemas.microsoft.com/office/drawing/2014/main" id="{00000000-0008-0000-0000-00003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9" name="Text Box 19">
          <a:extLst>
            <a:ext uri="{FF2B5EF4-FFF2-40B4-BE49-F238E27FC236}">
              <a16:creationId xmlns:a16="http://schemas.microsoft.com/office/drawing/2014/main" id="{00000000-0008-0000-0000-00003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0" name="Text Box 20">
          <a:extLst>
            <a:ext uri="{FF2B5EF4-FFF2-40B4-BE49-F238E27FC236}">
              <a16:creationId xmlns:a16="http://schemas.microsoft.com/office/drawing/2014/main" id="{00000000-0008-0000-0000-00003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1" name="Text Box 21">
          <a:extLst>
            <a:ext uri="{FF2B5EF4-FFF2-40B4-BE49-F238E27FC236}">
              <a16:creationId xmlns:a16="http://schemas.microsoft.com/office/drawing/2014/main" id="{00000000-0008-0000-0000-00003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2" name="Text Box 14">
          <a:extLst>
            <a:ext uri="{FF2B5EF4-FFF2-40B4-BE49-F238E27FC236}">
              <a16:creationId xmlns:a16="http://schemas.microsoft.com/office/drawing/2014/main" id="{00000000-0008-0000-0000-00003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3" name="Text Box 15">
          <a:extLst>
            <a:ext uri="{FF2B5EF4-FFF2-40B4-BE49-F238E27FC236}">
              <a16:creationId xmlns:a16="http://schemas.microsoft.com/office/drawing/2014/main" id="{00000000-0008-0000-0000-00003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4" name="Text Box 16">
          <a:extLst>
            <a:ext uri="{FF2B5EF4-FFF2-40B4-BE49-F238E27FC236}">
              <a16:creationId xmlns:a16="http://schemas.microsoft.com/office/drawing/2014/main" id="{00000000-0008-0000-0000-00004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5" name="Text Box 17">
          <a:extLst>
            <a:ext uri="{FF2B5EF4-FFF2-40B4-BE49-F238E27FC236}">
              <a16:creationId xmlns:a16="http://schemas.microsoft.com/office/drawing/2014/main" id="{00000000-0008-0000-0000-00004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6" name="Text Box 18">
          <a:extLst>
            <a:ext uri="{FF2B5EF4-FFF2-40B4-BE49-F238E27FC236}">
              <a16:creationId xmlns:a16="http://schemas.microsoft.com/office/drawing/2014/main" id="{00000000-0008-0000-0000-00004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7" name="Text Box 19">
          <a:extLst>
            <a:ext uri="{FF2B5EF4-FFF2-40B4-BE49-F238E27FC236}">
              <a16:creationId xmlns:a16="http://schemas.microsoft.com/office/drawing/2014/main" id="{00000000-0008-0000-0000-00004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8" name="Text Box 20">
          <a:extLst>
            <a:ext uri="{FF2B5EF4-FFF2-40B4-BE49-F238E27FC236}">
              <a16:creationId xmlns:a16="http://schemas.microsoft.com/office/drawing/2014/main" id="{00000000-0008-0000-0000-00004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9" name="Text Box 21">
          <a:extLst>
            <a:ext uri="{FF2B5EF4-FFF2-40B4-BE49-F238E27FC236}">
              <a16:creationId xmlns:a16="http://schemas.microsoft.com/office/drawing/2014/main" id="{00000000-0008-0000-0000-00004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0" name="Text Box 22">
          <a:extLst>
            <a:ext uri="{FF2B5EF4-FFF2-40B4-BE49-F238E27FC236}">
              <a16:creationId xmlns:a16="http://schemas.microsoft.com/office/drawing/2014/main" id="{00000000-0008-0000-0000-00004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1" name="Text Box 23">
          <a:extLst>
            <a:ext uri="{FF2B5EF4-FFF2-40B4-BE49-F238E27FC236}">
              <a16:creationId xmlns:a16="http://schemas.microsoft.com/office/drawing/2014/main" id="{00000000-0008-0000-0000-00004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2" name="Text Box 24">
          <a:extLst>
            <a:ext uri="{FF2B5EF4-FFF2-40B4-BE49-F238E27FC236}">
              <a16:creationId xmlns:a16="http://schemas.microsoft.com/office/drawing/2014/main" id="{00000000-0008-0000-0000-00004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3" name="Text Box 25">
          <a:extLst>
            <a:ext uri="{FF2B5EF4-FFF2-40B4-BE49-F238E27FC236}">
              <a16:creationId xmlns:a16="http://schemas.microsoft.com/office/drawing/2014/main" id="{00000000-0008-0000-0000-00004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4" name="Text Box 26">
          <a:extLst>
            <a:ext uri="{FF2B5EF4-FFF2-40B4-BE49-F238E27FC236}">
              <a16:creationId xmlns:a16="http://schemas.microsoft.com/office/drawing/2014/main" id="{00000000-0008-0000-0000-00004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5" name="Text Box 27">
          <a:extLst>
            <a:ext uri="{FF2B5EF4-FFF2-40B4-BE49-F238E27FC236}">
              <a16:creationId xmlns:a16="http://schemas.microsoft.com/office/drawing/2014/main" id="{00000000-0008-0000-0000-00004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6" name="Text Box 28">
          <a:extLst>
            <a:ext uri="{FF2B5EF4-FFF2-40B4-BE49-F238E27FC236}">
              <a16:creationId xmlns:a16="http://schemas.microsoft.com/office/drawing/2014/main" id="{00000000-0008-0000-0000-00004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7" name="Text Box 29">
          <a:extLst>
            <a:ext uri="{FF2B5EF4-FFF2-40B4-BE49-F238E27FC236}">
              <a16:creationId xmlns:a16="http://schemas.microsoft.com/office/drawing/2014/main" id="{00000000-0008-0000-0000-00004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8" name="Text Box 14">
          <a:extLst>
            <a:ext uri="{FF2B5EF4-FFF2-40B4-BE49-F238E27FC236}">
              <a16:creationId xmlns:a16="http://schemas.microsoft.com/office/drawing/2014/main" id="{00000000-0008-0000-0000-00004E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9" name="Text Box 15">
          <a:extLst>
            <a:ext uri="{FF2B5EF4-FFF2-40B4-BE49-F238E27FC236}">
              <a16:creationId xmlns:a16="http://schemas.microsoft.com/office/drawing/2014/main" id="{00000000-0008-0000-0000-00004F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0" name="Text Box 16">
          <a:extLst>
            <a:ext uri="{FF2B5EF4-FFF2-40B4-BE49-F238E27FC236}">
              <a16:creationId xmlns:a16="http://schemas.microsoft.com/office/drawing/2014/main" id="{00000000-0008-0000-0000-000050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1" name="Text Box 17">
          <a:extLst>
            <a:ext uri="{FF2B5EF4-FFF2-40B4-BE49-F238E27FC236}">
              <a16:creationId xmlns:a16="http://schemas.microsoft.com/office/drawing/2014/main" id="{00000000-0008-0000-0000-000051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2" name="Text Box 18">
          <a:extLst>
            <a:ext uri="{FF2B5EF4-FFF2-40B4-BE49-F238E27FC236}">
              <a16:creationId xmlns:a16="http://schemas.microsoft.com/office/drawing/2014/main" id="{00000000-0008-0000-0000-000052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3" name="Text Box 19">
          <a:extLst>
            <a:ext uri="{FF2B5EF4-FFF2-40B4-BE49-F238E27FC236}">
              <a16:creationId xmlns:a16="http://schemas.microsoft.com/office/drawing/2014/main" id="{00000000-0008-0000-0000-000053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4" name="Text Box 20">
          <a:extLst>
            <a:ext uri="{FF2B5EF4-FFF2-40B4-BE49-F238E27FC236}">
              <a16:creationId xmlns:a16="http://schemas.microsoft.com/office/drawing/2014/main" id="{00000000-0008-0000-0000-000054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5" name="Text Box 21">
          <a:extLst>
            <a:ext uri="{FF2B5EF4-FFF2-40B4-BE49-F238E27FC236}">
              <a16:creationId xmlns:a16="http://schemas.microsoft.com/office/drawing/2014/main" id="{00000000-0008-0000-0000-000055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6" name="Text Box 14">
          <a:extLst>
            <a:ext uri="{FF2B5EF4-FFF2-40B4-BE49-F238E27FC236}">
              <a16:creationId xmlns:a16="http://schemas.microsoft.com/office/drawing/2014/main" id="{00000000-0008-0000-0000-00005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7" name="Text Box 15">
          <a:extLst>
            <a:ext uri="{FF2B5EF4-FFF2-40B4-BE49-F238E27FC236}">
              <a16:creationId xmlns:a16="http://schemas.microsoft.com/office/drawing/2014/main" id="{00000000-0008-0000-0000-00005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8" name="Text Box 16">
          <a:extLst>
            <a:ext uri="{FF2B5EF4-FFF2-40B4-BE49-F238E27FC236}">
              <a16:creationId xmlns:a16="http://schemas.microsoft.com/office/drawing/2014/main" id="{00000000-0008-0000-0000-00005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9" name="Text Box 17">
          <a:extLst>
            <a:ext uri="{FF2B5EF4-FFF2-40B4-BE49-F238E27FC236}">
              <a16:creationId xmlns:a16="http://schemas.microsoft.com/office/drawing/2014/main" id="{00000000-0008-0000-0000-00005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0" name="Text Box 18">
          <a:extLst>
            <a:ext uri="{FF2B5EF4-FFF2-40B4-BE49-F238E27FC236}">
              <a16:creationId xmlns:a16="http://schemas.microsoft.com/office/drawing/2014/main" id="{00000000-0008-0000-0000-00005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1" name="Text Box 19">
          <a:extLst>
            <a:ext uri="{FF2B5EF4-FFF2-40B4-BE49-F238E27FC236}">
              <a16:creationId xmlns:a16="http://schemas.microsoft.com/office/drawing/2014/main" id="{00000000-0008-0000-0000-00005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2" name="Text Box 20">
          <a:extLst>
            <a:ext uri="{FF2B5EF4-FFF2-40B4-BE49-F238E27FC236}">
              <a16:creationId xmlns:a16="http://schemas.microsoft.com/office/drawing/2014/main" id="{00000000-0008-0000-0000-00005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3" name="Text Box 21">
          <a:extLst>
            <a:ext uri="{FF2B5EF4-FFF2-40B4-BE49-F238E27FC236}">
              <a16:creationId xmlns:a16="http://schemas.microsoft.com/office/drawing/2014/main" id="{00000000-0008-0000-0000-00005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4" name="Text Box 22">
          <a:extLst>
            <a:ext uri="{FF2B5EF4-FFF2-40B4-BE49-F238E27FC236}">
              <a16:creationId xmlns:a16="http://schemas.microsoft.com/office/drawing/2014/main" id="{00000000-0008-0000-0000-00005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5" name="Text Box 23">
          <a:extLst>
            <a:ext uri="{FF2B5EF4-FFF2-40B4-BE49-F238E27FC236}">
              <a16:creationId xmlns:a16="http://schemas.microsoft.com/office/drawing/2014/main" id="{00000000-0008-0000-0000-00005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6" name="Text Box 24">
          <a:extLst>
            <a:ext uri="{FF2B5EF4-FFF2-40B4-BE49-F238E27FC236}">
              <a16:creationId xmlns:a16="http://schemas.microsoft.com/office/drawing/2014/main" id="{00000000-0008-0000-0000-00006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7" name="Text Box 25">
          <a:extLst>
            <a:ext uri="{FF2B5EF4-FFF2-40B4-BE49-F238E27FC236}">
              <a16:creationId xmlns:a16="http://schemas.microsoft.com/office/drawing/2014/main" id="{00000000-0008-0000-0000-00006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8" name="Text Box 26">
          <a:extLst>
            <a:ext uri="{FF2B5EF4-FFF2-40B4-BE49-F238E27FC236}">
              <a16:creationId xmlns:a16="http://schemas.microsoft.com/office/drawing/2014/main" id="{00000000-0008-0000-0000-00006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9" name="Text Box 27">
          <a:extLst>
            <a:ext uri="{FF2B5EF4-FFF2-40B4-BE49-F238E27FC236}">
              <a16:creationId xmlns:a16="http://schemas.microsoft.com/office/drawing/2014/main" id="{00000000-0008-0000-0000-00006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0" name="Text Box 28">
          <a:extLst>
            <a:ext uri="{FF2B5EF4-FFF2-40B4-BE49-F238E27FC236}">
              <a16:creationId xmlns:a16="http://schemas.microsoft.com/office/drawing/2014/main" id="{00000000-0008-0000-0000-00006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1" name="Text Box 29">
          <a:extLst>
            <a:ext uri="{FF2B5EF4-FFF2-40B4-BE49-F238E27FC236}">
              <a16:creationId xmlns:a16="http://schemas.microsoft.com/office/drawing/2014/main" id="{00000000-0008-0000-0000-00006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2" name="Text Box 14">
          <a:extLst>
            <a:ext uri="{FF2B5EF4-FFF2-40B4-BE49-F238E27FC236}">
              <a16:creationId xmlns:a16="http://schemas.microsoft.com/office/drawing/2014/main" id="{00000000-0008-0000-0000-00006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3" name="Text Box 15">
          <a:extLst>
            <a:ext uri="{FF2B5EF4-FFF2-40B4-BE49-F238E27FC236}">
              <a16:creationId xmlns:a16="http://schemas.microsoft.com/office/drawing/2014/main" id="{00000000-0008-0000-0000-00006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4" name="Text Box 16">
          <a:extLst>
            <a:ext uri="{FF2B5EF4-FFF2-40B4-BE49-F238E27FC236}">
              <a16:creationId xmlns:a16="http://schemas.microsoft.com/office/drawing/2014/main" id="{00000000-0008-0000-0000-00006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5" name="Text Box 17">
          <a:extLst>
            <a:ext uri="{FF2B5EF4-FFF2-40B4-BE49-F238E27FC236}">
              <a16:creationId xmlns:a16="http://schemas.microsoft.com/office/drawing/2014/main" id="{00000000-0008-0000-0000-00006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6" name="Text Box 18">
          <a:extLst>
            <a:ext uri="{FF2B5EF4-FFF2-40B4-BE49-F238E27FC236}">
              <a16:creationId xmlns:a16="http://schemas.microsoft.com/office/drawing/2014/main" id="{00000000-0008-0000-0000-00006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7" name="Text Box 19">
          <a:extLst>
            <a:ext uri="{FF2B5EF4-FFF2-40B4-BE49-F238E27FC236}">
              <a16:creationId xmlns:a16="http://schemas.microsoft.com/office/drawing/2014/main" id="{00000000-0008-0000-0000-00006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8" name="Text Box 20">
          <a:extLst>
            <a:ext uri="{FF2B5EF4-FFF2-40B4-BE49-F238E27FC236}">
              <a16:creationId xmlns:a16="http://schemas.microsoft.com/office/drawing/2014/main" id="{00000000-0008-0000-0000-00006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9" name="Text Box 21">
          <a:extLst>
            <a:ext uri="{FF2B5EF4-FFF2-40B4-BE49-F238E27FC236}">
              <a16:creationId xmlns:a16="http://schemas.microsoft.com/office/drawing/2014/main" id="{00000000-0008-0000-0000-00006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0" name="Text Box 14">
          <a:extLst>
            <a:ext uri="{FF2B5EF4-FFF2-40B4-BE49-F238E27FC236}">
              <a16:creationId xmlns:a16="http://schemas.microsoft.com/office/drawing/2014/main" id="{00000000-0008-0000-0000-00006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1" name="Text Box 15">
          <a:extLst>
            <a:ext uri="{FF2B5EF4-FFF2-40B4-BE49-F238E27FC236}">
              <a16:creationId xmlns:a16="http://schemas.microsoft.com/office/drawing/2014/main" id="{00000000-0008-0000-0000-00006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2" name="Text Box 16">
          <a:extLst>
            <a:ext uri="{FF2B5EF4-FFF2-40B4-BE49-F238E27FC236}">
              <a16:creationId xmlns:a16="http://schemas.microsoft.com/office/drawing/2014/main" id="{00000000-0008-0000-0000-00007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3" name="Text Box 17">
          <a:extLst>
            <a:ext uri="{FF2B5EF4-FFF2-40B4-BE49-F238E27FC236}">
              <a16:creationId xmlns:a16="http://schemas.microsoft.com/office/drawing/2014/main" id="{00000000-0008-0000-0000-00007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4" name="Text Box 18">
          <a:extLst>
            <a:ext uri="{FF2B5EF4-FFF2-40B4-BE49-F238E27FC236}">
              <a16:creationId xmlns:a16="http://schemas.microsoft.com/office/drawing/2014/main" id="{00000000-0008-0000-0000-00007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5" name="Text Box 19">
          <a:extLst>
            <a:ext uri="{FF2B5EF4-FFF2-40B4-BE49-F238E27FC236}">
              <a16:creationId xmlns:a16="http://schemas.microsoft.com/office/drawing/2014/main" id="{00000000-0008-0000-0000-00007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6" name="Text Box 20">
          <a:extLst>
            <a:ext uri="{FF2B5EF4-FFF2-40B4-BE49-F238E27FC236}">
              <a16:creationId xmlns:a16="http://schemas.microsoft.com/office/drawing/2014/main" id="{00000000-0008-0000-0000-00007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7" name="Text Box 21">
          <a:extLst>
            <a:ext uri="{FF2B5EF4-FFF2-40B4-BE49-F238E27FC236}">
              <a16:creationId xmlns:a16="http://schemas.microsoft.com/office/drawing/2014/main" id="{00000000-0008-0000-0000-00007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8" name="Text Box 22">
          <a:extLst>
            <a:ext uri="{FF2B5EF4-FFF2-40B4-BE49-F238E27FC236}">
              <a16:creationId xmlns:a16="http://schemas.microsoft.com/office/drawing/2014/main" id="{00000000-0008-0000-0000-00007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9" name="Text Box 23">
          <a:extLst>
            <a:ext uri="{FF2B5EF4-FFF2-40B4-BE49-F238E27FC236}">
              <a16:creationId xmlns:a16="http://schemas.microsoft.com/office/drawing/2014/main" id="{00000000-0008-0000-0000-00007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0" name="Text Box 24">
          <a:extLst>
            <a:ext uri="{FF2B5EF4-FFF2-40B4-BE49-F238E27FC236}">
              <a16:creationId xmlns:a16="http://schemas.microsoft.com/office/drawing/2014/main" id="{00000000-0008-0000-0000-00007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1" name="Text Box 25">
          <a:extLst>
            <a:ext uri="{FF2B5EF4-FFF2-40B4-BE49-F238E27FC236}">
              <a16:creationId xmlns:a16="http://schemas.microsoft.com/office/drawing/2014/main" id="{00000000-0008-0000-0000-00007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2" name="Text Box 26">
          <a:extLst>
            <a:ext uri="{FF2B5EF4-FFF2-40B4-BE49-F238E27FC236}">
              <a16:creationId xmlns:a16="http://schemas.microsoft.com/office/drawing/2014/main" id="{00000000-0008-0000-0000-00007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3" name="Text Box 27">
          <a:extLst>
            <a:ext uri="{FF2B5EF4-FFF2-40B4-BE49-F238E27FC236}">
              <a16:creationId xmlns:a16="http://schemas.microsoft.com/office/drawing/2014/main" id="{00000000-0008-0000-0000-00007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4" name="Text Box 28">
          <a:extLst>
            <a:ext uri="{FF2B5EF4-FFF2-40B4-BE49-F238E27FC236}">
              <a16:creationId xmlns:a16="http://schemas.microsoft.com/office/drawing/2014/main" id="{00000000-0008-0000-0000-00007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5" name="Text Box 29">
          <a:extLst>
            <a:ext uri="{FF2B5EF4-FFF2-40B4-BE49-F238E27FC236}">
              <a16:creationId xmlns:a16="http://schemas.microsoft.com/office/drawing/2014/main" id="{00000000-0008-0000-0000-00007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6" name="Text Box 14">
          <a:extLst>
            <a:ext uri="{FF2B5EF4-FFF2-40B4-BE49-F238E27FC236}">
              <a16:creationId xmlns:a16="http://schemas.microsoft.com/office/drawing/2014/main" id="{00000000-0008-0000-0000-00007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7" name="Text Box 15">
          <a:extLst>
            <a:ext uri="{FF2B5EF4-FFF2-40B4-BE49-F238E27FC236}">
              <a16:creationId xmlns:a16="http://schemas.microsoft.com/office/drawing/2014/main" id="{00000000-0008-0000-0000-00007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8" name="Text Box 16">
          <a:extLst>
            <a:ext uri="{FF2B5EF4-FFF2-40B4-BE49-F238E27FC236}">
              <a16:creationId xmlns:a16="http://schemas.microsoft.com/office/drawing/2014/main" id="{00000000-0008-0000-0000-00008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9" name="Text Box 17">
          <a:extLst>
            <a:ext uri="{FF2B5EF4-FFF2-40B4-BE49-F238E27FC236}">
              <a16:creationId xmlns:a16="http://schemas.microsoft.com/office/drawing/2014/main" id="{00000000-0008-0000-0000-00008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0" name="Text Box 18">
          <a:extLst>
            <a:ext uri="{FF2B5EF4-FFF2-40B4-BE49-F238E27FC236}">
              <a16:creationId xmlns:a16="http://schemas.microsoft.com/office/drawing/2014/main" id="{00000000-0008-0000-0000-00008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1" name="Text Box 19">
          <a:extLst>
            <a:ext uri="{FF2B5EF4-FFF2-40B4-BE49-F238E27FC236}">
              <a16:creationId xmlns:a16="http://schemas.microsoft.com/office/drawing/2014/main" id="{00000000-0008-0000-0000-00008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2" name="Text Box 20">
          <a:extLst>
            <a:ext uri="{FF2B5EF4-FFF2-40B4-BE49-F238E27FC236}">
              <a16:creationId xmlns:a16="http://schemas.microsoft.com/office/drawing/2014/main" id="{00000000-0008-0000-0000-00008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3" name="Text Box 21">
          <a:extLst>
            <a:ext uri="{FF2B5EF4-FFF2-40B4-BE49-F238E27FC236}">
              <a16:creationId xmlns:a16="http://schemas.microsoft.com/office/drawing/2014/main" id="{00000000-0008-0000-0000-00008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4" name="Text Box 14">
          <a:extLst>
            <a:ext uri="{FF2B5EF4-FFF2-40B4-BE49-F238E27FC236}">
              <a16:creationId xmlns:a16="http://schemas.microsoft.com/office/drawing/2014/main" id="{00000000-0008-0000-0000-00008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5" name="Text Box 15">
          <a:extLst>
            <a:ext uri="{FF2B5EF4-FFF2-40B4-BE49-F238E27FC236}">
              <a16:creationId xmlns:a16="http://schemas.microsoft.com/office/drawing/2014/main" id="{00000000-0008-0000-0000-00008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6" name="Text Box 16">
          <a:extLst>
            <a:ext uri="{FF2B5EF4-FFF2-40B4-BE49-F238E27FC236}">
              <a16:creationId xmlns:a16="http://schemas.microsoft.com/office/drawing/2014/main" id="{00000000-0008-0000-0000-00008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7" name="Text Box 17">
          <a:extLst>
            <a:ext uri="{FF2B5EF4-FFF2-40B4-BE49-F238E27FC236}">
              <a16:creationId xmlns:a16="http://schemas.microsoft.com/office/drawing/2014/main" id="{00000000-0008-0000-0000-00008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8" name="Text Box 18">
          <a:extLst>
            <a:ext uri="{FF2B5EF4-FFF2-40B4-BE49-F238E27FC236}">
              <a16:creationId xmlns:a16="http://schemas.microsoft.com/office/drawing/2014/main" id="{00000000-0008-0000-0000-00008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9" name="Text Box 19">
          <a:extLst>
            <a:ext uri="{FF2B5EF4-FFF2-40B4-BE49-F238E27FC236}">
              <a16:creationId xmlns:a16="http://schemas.microsoft.com/office/drawing/2014/main" id="{00000000-0008-0000-0000-00008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0" name="Text Box 20">
          <a:extLst>
            <a:ext uri="{FF2B5EF4-FFF2-40B4-BE49-F238E27FC236}">
              <a16:creationId xmlns:a16="http://schemas.microsoft.com/office/drawing/2014/main" id="{00000000-0008-0000-0000-00008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1" name="Text Box 21">
          <a:extLst>
            <a:ext uri="{FF2B5EF4-FFF2-40B4-BE49-F238E27FC236}">
              <a16:creationId xmlns:a16="http://schemas.microsoft.com/office/drawing/2014/main" id="{00000000-0008-0000-0000-00008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2" name="Text Box 22">
          <a:extLst>
            <a:ext uri="{FF2B5EF4-FFF2-40B4-BE49-F238E27FC236}">
              <a16:creationId xmlns:a16="http://schemas.microsoft.com/office/drawing/2014/main" id="{00000000-0008-0000-0000-00008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3" name="Text Box 23">
          <a:extLst>
            <a:ext uri="{FF2B5EF4-FFF2-40B4-BE49-F238E27FC236}">
              <a16:creationId xmlns:a16="http://schemas.microsoft.com/office/drawing/2014/main" id="{00000000-0008-0000-0000-00008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4" name="Text Box 24">
          <a:extLst>
            <a:ext uri="{FF2B5EF4-FFF2-40B4-BE49-F238E27FC236}">
              <a16:creationId xmlns:a16="http://schemas.microsoft.com/office/drawing/2014/main" id="{00000000-0008-0000-0000-00009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5" name="Text Box 25">
          <a:extLst>
            <a:ext uri="{FF2B5EF4-FFF2-40B4-BE49-F238E27FC236}">
              <a16:creationId xmlns:a16="http://schemas.microsoft.com/office/drawing/2014/main" id="{00000000-0008-0000-0000-00009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6" name="Text Box 26">
          <a:extLst>
            <a:ext uri="{FF2B5EF4-FFF2-40B4-BE49-F238E27FC236}">
              <a16:creationId xmlns:a16="http://schemas.microsoft.com/office/drawing/2014/main" id="{00000000-0008-0000-0000-00009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7" name="Text Box 27">
          <a:extLst>
            <a:ext uri="{FF2B5EF4-FFF2-40B4-BE49-F238E27FC236}">
              <a16:creationId xmlns:a16="http://schemas.microsoft.com/office/drawing/2014/main" id="{00000000-0008-0000-0000-00009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8" name="Text Box 28">
          <a:extLst>
            <a:ext uri="{FF2B5EF4-FFF2-40B4-BE49-F238E27FC236}">
              <a16:creationId xmlns:a16="http://schemas.microsoft.com/office/drawing/2014/main" id="{00000000-0008-0000-0000-00009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9" name="Text Box 29">
          <a:extLst>
            <a:ext uri="{FF2B5EF4-FFF2-40B4-BE49-F238E27FC236}">
              <a16:creationId xmlns:a16="http://schemas.microsoft.com/office/drawing/2014/main" id="{00000000-0008-0000-0000-00009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0" name="Text Box 14">
          <a:extLst>
            <a:ext uri="{FF2B5EF4-FFF2-40B4-BE49-F238E27FC236}">
              <a16:creationId xmlns:a16="http://schemas.microsoft.com/office/drawing/2014/main" id="{00000000-0008-0000-0000-00009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1" name="Text Box 15">
          <a:extLst>
            <a:ext uri="{FF2B5EF4-FFF2-40B4-BE49-F238E27FC236}">
              <a16:creationId xmlns:a16="http://schemas.microsoft.com/office/drawing/2014/main" id="{00000000-0008-0000-0000-00009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2" name="Text Box 16">
          <a:extLst>
            <a:ext uri="{FF2B5EF4-FFF2-40B4-BE49-F238E27FC236}">
              <a16:creationId xmlns:a16="http://schemas.microsoft.com/office/drawing/2014/main" id="{00000000-0008-0000-0000-00009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3" name="Text Box 17">
          <a:extLst>
            <a:ext uri="{FF2B5EF4-FFF2-40B4-BE49-F238E27FC236}">
              <a16:creationId xmlns:a16="http://schemas.microsoft.com/office/drawing/2014/main" id="{00000000-0008-0000-0000-00009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4" name="Text Box 18">
          <a:extLst>
            <a:ext uri="{FF2B5EF4-FFF2-40B4-BE49-F238E27FC236}">
              <a16:creationId xmlns:a16="http://schemas.microsoft.com/office/drawing/2014/main" id="{00000000-0008-0000-0000-00009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5" name="Text Box 19">
          <a:extLst>
            <a:ext uri="{FF2B5EF4-FFF2-40B4-BE49-F238E27FC236}">
              <a16:creationId xmlns:a16="http://schemas.microsoft.com/office/drawing/2014/main" id="{00000000-0008-0000-0000-00009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6" name="Text Box 20">
          <a:extLst>
            <a:ext uri="{FF2B5EF4-FFF2-40B4-BE49-F238E27FC236}">
              <a16:creationId xmlns:a16="http://schemas.microsoft.com/office/drawing/2014/main" id="{00000000-0008-0000-0000-00009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7" name="Text Box 21">
          <a:extLst>
            <a:ext uri="{FF2B5EF4-FFF2-40B4-BE49-F238E27FC236}">
              <a16:creationId xmlns:a16="http://schemas.microsoft.com/office/drawing/2014/main" id="{00000000-0008-0000-0000-00009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8" name="Text Box 14">
          <a:extLst>
            <a:ext uri="{FF2B5EF4-FFF2-40B4-BE49-F238E27FC236}">
              <a16:creationId xmlns:a16="http://schemas.microsoft.com/office/drawing/2014/main" id="{00000000-0008-0000-0000-00009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9" name="Text Box 15">
          <a:extLst>
            <a:ext uri="{FF2B5EF4-FFF2-40B4-BE49-F238E27FC236}">
              <a16:creationId xmlns:a16="http://schemas.microsoft.com/office/drawing/2014/main" id="{00000000-0008-0000-0000-00009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0" name="Text Box 16">
          <a:extLst>
            <a:ext uri="{FF2B5EF4-FFF2-40B4-BE49-F238E27FC236}">
              <a16:creationId xmlns:a16="http://schemas.microsoft.com/office/drawing/2014/main" id="{00000000-0008-0000-0000-0000A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1" name="Text Box 17">
          <a:extLst>
            <a:ext uri="{FF2B5EF4-FFF2-40B4-BE49-F238E27FC236}">
              <a16:creationId xmlns:a16="http://schemas.microsoft.com/office/drawing/2014/main" id="{00000000-0008-0000-0000-0000A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2" name="Text Box 18">
          <a:extLst>
            <a:ext uri="{FF2B5EF4-FFF2-40B4-BE49-F238E27FC236}">
              <a16:creationId xmlns:a16="http://schemas.microsoft.com/office/drawing/2014/main" id="{00000000-0008-0000-0000-0000A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3" name="Text Box 19">
          <a:extLst>
            <a:ext uri="{FF2B5EF4-FFF2-40B4-BE49-F238E27FC236}">
              <a16:creationId xmlns:a16="http://schemas.microsoft.com/office/drawing/2014/main" id="{00000000-0008-0000-0000-0000A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4" name="Text Box 20">
          <a:extLst>
            <a:ext uri="{FF2B5EF4-FFF2-40B4-BE49-F238E27FC236}">
              <a16:creationId xmlns:a16="http://schemas.microsoft.com/office/drawing/2014/main" id="{00000000-0008-0000-0000-0000A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5" name="Text Box 21">
          <a:extLst>
            <a:ext uri="{FF2B5EF4-FFF2-40B4-BE49-F238E27FC236}">
              <a16:creationId xmlns:a16="http://schemas.microsoft.com/office/drawing/2014/main" id="{00000000-0008-0000-0000-0000A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6" name="Text Box 22">
          <a:extLst>
            <a:ext uri="{FF2B5EF4-FFF2-40B4-BE49-F238E27FC236}">
              <a16:creationId xmlns:a16="http://schemas.microsoft.com/office/drawing/2014/main" id="{00000000-0008-0000-0000-0000A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7" name="Text Box 23">
          <a:extLst>
            <a:ext uri="{FF2B5EF4-FFF2-40B4-BE49-F238E27FC236}">
              <a16:creationId xmlns:a16="http://schemas.microsoft.com/office/drawing/2014/main" id="{00000000-0008-0000-0000-0000A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8" name="Text Box 24">
          <a:extLst>
            <a:ext uri="{FF2B5EF4-FFF2-40B4-BE49-F238E27FC236}">
              <a16:creationId xmlns:a16="http://schemas.microsoft.com/office/drawing/2014/main" id="{00000000-0008-0000-0000-0000A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9" name="Text Box 25">
          <a:extLst>
            <a:ext uri="{FF2B5EF4-FFF2-40B4-BE49-F238E27FC236}">
              <a16:creationId xmlns:a16="http://schemas.microsoft.com/office/drawing/2014/main" id="{00000000-0008-0000-0000-0000A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0" name="Text Box 26">
          <a:extLst>
            <a:ext uri="{FF2B5EF4-FFF2-40B4-BE49-F238E27FC236}">
              <a16:creationId xmlns:a16="http://schemas.microsoft.com/office/drawing/2014/main" id="{00000000-0008-0000-0000-0000A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1" name="Text Box 27">
          <a:extLst>
            <a:ext uri="{FF2B5EF4-FFF2-40B4-BE49-F238E27FC236}">
              <a16:creationId xmlns:a16="http://schemas.microsoft.com/office/drawing/2014/main" id="{00000000-0008-0000-0000-0000A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2" name="Text Box 28">
          <a:extLst>
            <a:ext uri="{FF2B5EF4-FFF2-40B4-BE49-F238E27FC236}">
              <a16:creationId xmlns:a16="http://schemas.microsoft.com/office/drawing/2014/main" id="{00000000-0008-0000-0000-0000A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3" name="Text Box 29">
          <a:extLst>
            <a:ext uri="{FF2B5EF4-FFF2-40B4-BE49-F238E27FC236}">
              <a16:creationId xmlns:a16="http://schemas.microsoft.com/office/drawing/2014/main" id="{00000000-0008-0000-0000-0000A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4" name="Text Box 14">
          <a:extLst>
            <a:ext uri="{FF2B5EF4-FFF2-40B4-BE49-F238E27FC236}">
              <a16:creationId xmlns:a16="http://schemas.microsoft.com/office/drawing/2014/main" id="{00000000-0008-0000-0000-0000AE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5" name="Text Box 15">
          <a:extLst>
            <a:ext uri="{FF2B5EF4-FFF2-40B4-BE49-F238E27FC236}">
              <a16:creationId xmlns:a16="http://schemas.microsoft.com/office/drawing/2014/main" id="{00000000-0008-0000-0000-0000AF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6" name="Text Box 16">
          <a:extLst>
            <a:ext uri="{FF2B5EF4-FFF2-40B4-BE49-F238E27FC236}">
              <a16:creationId xmlns:a16="http://schemas.microsoft.com/office/drawing/2014/main" id="{00000000-0008-0000-0000-0000B0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7" name="Text Box 17">
          <a:extLst>
            <a:ext uri="{FF2B5EF4-FFF2-40B4-BE49-F238E27FC236}">
              <a16:creationId xmlns:a16="http://schemas.microsoft.com/office/drawing/2014/main" id="{00000000-0008-0000-0000-0000B1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8" name="Text Box 18">
          <a:extLst>
            <a:ext uri="{FF2B5EF4-FFF2-40B4-BE49-F238E27FC236}">
              <a16:creationId xmlns:a16="http://schemas.microsoft.com/office/drawing/2014/main" id="{00000000-0008-0000-0000-0000B2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9" name="Text Box 19">
          <a:extLst>
            <a:ext uri="{FF2B5EF4-FFF2-40B4-BE49-F238E27FC236}">
              <a16:creationId xmlns:a16="http://schemas.microsoft.com/office/drawing/2014/main" id="{00000000-0008-0000-0000-0000B3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0" name="Text Box 20">
          <a:extLst>
            <a:ext uri="{FF2B5EF4-FFF2-40B4-BE49-F238E27FC236}">
              <a16:creationId xmlns:a16="http://schemas.microsoft.com/office/drawing/2014/main" id="{00000000-0008-0000-0000-0000B4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1" name="Text Box 21">
          <a:extLst>
            <a:ext uri="{FF2B5EF4-FFF2-40B4-BE49-F238E27FC236}">
              <a16:creationId xmlns:a16="http://schemas.microsoft.com/office/drawing/2014/main" id="{00000000-0008-0000-0000-0000B5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2" name="Text Box 14">
          <a:extLst>
            <a:ext uri="{FF2B5EF4-FFF2-40B4-BE49-F238E27FC236}">
              <a16:creationId xmlns:a16="http://schemas.microsoft.com/office/drawing/2014/main" id="{00000000-0008-0000-0000-0000B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3" name="Text Box 15">
          <a:extLst>
            <a:ext uri="{FF2B5EF4-FFF2-40B4-BE49-F238E27FC236}">
              <a16:creationId xmlns:a16="http://schemas.microsoft.com/office/drawing/2014/main" id="{00000000-0008-0000-0000-0000B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4" name="Text Box 16">
          <a:extLst>
            <a:ext uri="{FF2B5EF4-FFF2-40B4-BE49-F238E27FC236}">
              <a16:creationId xmlns:a16="http://schemas.microsoft.com/office/drawing/2014/main" id="{00000000-0008-0000-0000-0000B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5" name="Text Box 17">
          <a:extLst>
            <a:ext uri="{FF2B5EF4-FFF2-40B4-BE49-F238E27FC236}">
              <a16:creationId xmlns:a16="http://schemas.microsoft.com/office/drawing/2014/main" id="{00000000-0008-0000-0000-0000B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6" name="Text Box 18">
          <a:extLst>
            <a:ext uri="{FF2B5EF4-FFF2-40B4-BE49-F238E27FC236}">
              <a16:creationId xmlns:a16="http://schemas.microsoft.com/office/drawing/2014/main" id="{00000000-0008-0000-0000-0000B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7" name="Text Box 19">
          <a:extLst>
            <a:ext uri="{FF2B5EF4-FFF2-40B4-BE49-F238E27FC236}">
              <a16:creationId xmlns:a16="http://schemas.microsoft.com/office/drawing/2014/main" id="{00000000-0008-0000-0000-0000B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8" name="Text Box 20">
          <a:extLst>
            <a:ext uri="{FF2B5EF4-FFF2-40B4-BE49-F238E27FC236}">
              <a16:creationId xmlns:a16="http://schemas.microsoft.com/office/drawing/2014/main" id="{00000000-0008-0000-0000-0000B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9" name="Text Box 21">
          <a:extLst>
            <a:ext uri="{FF2B5EF4-FFF2-40B4-BE49-F238E27FC236}">
              <a16:creationId xmlns:a16="http://schemas.microsoft.com/office/drawing/2014/main" id="{00000000-0008-0000-0000-0000B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0" name="Text Box 22">
          <a:extLst>
            <a:ext uri="{FF2B5EF4-FFF2-40B4-BE49-F238E27FC236}">
              <a16:creationId xmlns:a16="http://schemas.microsoft.com/office/drawing/2014/main" id="{00000000-0008-0000-0000-0000B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1" name="Text Box 23">
          <a:extLst>
            <a:ext uri="{FF2B5EF4-FFF2-40B4-BE49-F238E27FC236}">
              <a16:creationId xmlns:a16="http://schemas.microsoft.com/office/drawing/2014/main" id="{00000000-0008-0000-0000-0000B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2" name="Text Box 24">
          <a:extLst>
            <a:ext uri="{FF2B5EF4-FFF2-40B4-BE49-F238E27FC236}">
              <a16:creationId xmlns:a16="http://schemas.microsoft.com/office/drawing/2014/main" id="{00000000-0008-0000-0000-0000C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3" name="Text Box 25">
          <a:extLst>
            <a:ext uri="{FF2B5EF4-FFF2-40B4-BE49-F238E27FC236}">
              <a16:creationId xmlns:a16="http://schemas.microsoft.com/office/drawing/2014/main" id="{00000000-0008-0000-0000-0000C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4" name="Text Box 26">
          <a:extLst>
            <a:ext uri="{FF2B5EF4-FFF2-40B4-BE49-F238E27FC236}">
              <a16:creationId xmlns:a16="http://schemas.microsoft.com/office/drawing/2014/main" id="{00000000-0008-0000-0000-0000C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5" name="Text Box 27">
          <a:extLst>
            <a:ext uri="{FF2B5EF4-FFF2-40B4-BE49-F238E27FC236}">
              <a16:creationId xmlns:a16="http://schemas.microsoft.com/office/drawing/2014/main" id="{00000000-0008-0000-0000-0000C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6" name="Text Box 28">
          <a:extLst>
            <a:ext uri="{FF2B5EF4-FFF2-40B4-BE49-F238E27FC236}">
              <a16:creationId xmlns:a16="http://schemas.microsoft.com/office/drawing/2014/main" id="{00000000-0008-0000-0000-0000C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7" name="Text Box 29">
          <a:extLst>
            <a:ext uri="{FF2B5EF4-FFF2-40B4-BE49-F238E27FC236}">
              <a16:creationId xmlns:a16="http://schemas.microsoft.com/office/drawing/2014/main" id="{00000000-0008-0000-0000-0000C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8" name="Text Box 14">
          <a:extLst>
            <a:ext uri="{FF2B5EF4-FFF2-40B4-BE49-F238E27FC236}">
              <a16:creationId xmlns:a16="http://schemas.microsoft.com/office/drawing/2014/main" id="{00000000-0008-0000-0000-0000C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9" name="Text Box 15">
          <a:extLst>
            <a:ext uri="{FF2B5EF4-FFF2-40B4-BE49-F238E27FC236}">
              <a16:creationId xmlns:a16="http://schemas.microsoft.com/office/drawing/2014/main" id="{00000000-0008-0000-0000-0000C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0" name="Text Box 16">
          <a:extLst>
            <a:ext uri="{FF2B5EF4-FFF2-40B4-BE49-F238E27FC236}">
              <a16:creationId xmlns:a16="http://schemas.microsoft.com/office/drawing/2014/main" id="{00000000-0008-0000-0000-0000C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1" name="Text Box 17">
          <a:extLst>
            <a:ext uri="{FF2B5EF4-FFF2-40B4-BE49-F238E27FC236}">
              <a16:creationId xmlns:a16="http://schemas.microsoft.com/office/drawing/2014/main" id="{00000000-0008-0000-0000-0000C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2" name="Text Box 18">
          <a:extLst>
            <a:ext uri="{FF2B5EF4-FFF2-40B4-BE49-F238E27FC236}">
              <a16:creationId xmlns:a16="http://schemas.microsoft.com/office/drawing/2014/main" id="{00000000-0008-0000-0000-0000C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3" name="Text Box 19">
          <a:extLst>
            <a:ext uri="{FF2B5EF4-FFF2-40B4-BE49-F238E27FC236}">
              <a16:creationId xmlns:a16="http://schemas.microsoft.com/office/drawing/2014/main" id="{00000000-0008-0000-0000-0000C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4" name="Text Box 20">
          <a:extLst>
            <a:ext uri="{FF2B5EF4-FFF2-40B4-BE49-F238E27FC236}">
              <a16:creationId xmlns:a16="http://schemas.microsoft.com/office/drawing/2014/main" id="{00000000-0008-0000-0000-0000C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5" name="Text Box 21">
          <a:extLst>
            <a:ext uri="{FF2B5EF4-FFF2-40B4-BE49-F238E27FC236}">
              <a16:creationId xmlns:a16="http://schemas.microsoft.com/office/drawing/2014/main" id="{00000000-0008-0000-0000-0000C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6" name="Text Box 14">
          <a:extLst>
            <a:ext uri="{FF2B5EF4-FFF2-40B4-BE49-F238E27FC236}">
              <a16:creationId xmlns:a16="http://schemas.microsoft.com/office/drawing/2014/main" id="{00000000-0008-0000-0000-0000C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7" name="Text Box 15">
          <a:extLst>
            <a:ext uri="{FF2B5EF4-FFF2-40B4-BE49-F238E27FC236}">
              <a16:creationId xmlns:a16="http://schemas.microsoft.com/office/drawing/2014/main" id="{00000000-0008-0000-0000-0000C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8" name="Text Box 16">
          <a:extLst>
            <a:ext uri="{FF2B5EF4-FFF2-40B4-BE49-F238E27FC236}">
              <a16:creationId xmlns:a16="http://schemas.microsoft.com/office/drawing/2014/main" id="{00000000-0008-0000-0000-0000D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9" name="Text Box 17">
          <a:extLst>
            <a:ext uri="{FF2B5EF4-FFF2-40B4-BE49-F238E27FC236}">
              <a16:creationId xmlns:a16="http://schemas.microsoft.com/office/drawing/2014/main" id="{00000000-0008-0000-0000-0000D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0" name="Text Box 18">
          <a:extLst>
            <a:ext uri="{FF2B5EF4-FFF2-40B4-BE49-F238E27FC236}">
              <a16:creationId xmlns:a16="http://schemas.microsoft.com/office/drawing/2014/main" id="{00000000-0008-0000-0000-0000D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1" name="Text Box 19">
          <a:extLst>
            <a:ext uri="{FF2B5EF4-FFF2-40B4-BE49-F238E27FC236}">
              <a16:creationId xmlns:a16="http://schemas.microsoft.com/office/drawing/2014/main" id="{00000000-0008-0000-0000-0000D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2" name="Text Box 20">
          <a:extLst>
            <a:ext uri="{FF2B5EF4-FFF2-40B4-BE49-F238E27FC236}">
              <a16:creationId xmlns:a16="http://schemas.microsoft.com/office/drawing/2014/main" id="{00000000-0008-0000-0000-0000D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3" name="Text Box 21">
          <a:extLst>
            <a:ext uri="{FF2B5EF4-FFF2-40B4-BE49-F238E27FC236}">
              <a16:creationId xmlns:a16="http://schemas.microsoft.com/office/drawing/2014/main" id="{00000000-0008-0000-0000-0000D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4" name="Text Box 22">
          <a:extLst>
            <a:ext uri="{FF2B5EF4-FFF2-40B4-BE49-F238E27FC236}">
              <a16:creationId xmlns:a16="http://schemas.microsoft.com/office/drawing/2014/main" id="{00000000-0008-0000-0000-0000D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5" name="Text Box 23">
          <a:extLst>
            <a:ext uri="{FF2B5EF4-FFF2-40B4-BE49-F238E27FC236}">
              <a16:creationId xmlns:a16="http://schemas.microsoft.com/office/drawing/2014/main" id="{00000000-0008-0000-0000-0000D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6" name="Text Box 24">
          <a:extLst>
            <a:ext uri="{FF2B5EF4-FFF2-40B4-BE49-F238E27FC236}">
              <a16:creationId xmlns:a16="http://schemas.microsoft.com/office/drawing/2014/main" id="{00000000-0008-0000-0000-0000D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7" name="Text Box 25">
          <a:extLst>
            <a:ext uri="{FF2B5EF4-FFF2-40B4-BE49-F238E27FC236}">
              <a16:creationId xmlns:a16="http://schemas.microsoft.com/office/drawing/2014/main" id="{00000000-0008-0000-0000-0000D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8" name="Text Box 26">
          <a:extLst>
            <a:ext uri="{FF2B5EF4-FFF2-40B4-BE49-F238E27FC236}">
              <a16:creationId xmlns:a16="http://schemas.microsoft.com/office/drawing/2014/main" id="{00000000-0008-0000-0000-0000D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9" name="Text Box 27">
          <a:extLst>
            <a:ext uri="{FF2B5EF4-FFF2-40B4-BE49-F238E27FC236}">
              <a16:creationId xmlns:a16="http://schemas.microsoft.com/office/drawing/2014/main" id="{00000000-0008-0000-0000-0000D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0" name="Text Box 28">
          <a:extLst>
            <a:ext uri="{FF2B5EF4-FFF2-40B4-BE49-F238E27FC236}">
              <a16:creationId xmlns:a16="http://schemas.microsoft.com/office/drawing/2014/main" id="{00000000-0008-0000-0000-0000D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1" name="Text Box 29">
          <a:extLst>
            <a:ext uri="{FF2B5EF4-FFF2-40B4-BE49-F238E27FC236}">
              <a16:creationId xmlns:a16="http://schemas.microsoft.com/office/drawing/2014/main" id="{00000000-0008-0000-0000-0000D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2" name="Text Box 14">
          <a:extLst>
            <a:ext uri="{FF2B5EF4-FFF2-40B4-BE49-F238E27FC236}">
              <a16:creationId xmlns:a16="http://schemas.microsoft.com/office/drawing/2014/main" id="{00000000-0008-0000-0000-0000D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3" name="Text Box 15">
          <a:extLst>
            <a:ext uri="{FF2B5EF4-FFF2-40B4-BE49-F238E27FC236}">
              <a16:creationId xmlns:a16="http://schemas.microsoft.com/office/drawing/2014/main" id="{00000000-0008-0000-0000-0000D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4" name="Text Box 16">
          <a:extLst>
            <a:ext uri="{FF2B5EF4-FFF2-40B4-BE49-F238E27FC236}">
              <a16:creationId xmlns:a16="http://schemas.microsoft.com/office/drawing/2014/main" id="{00000000-0008-0000-0000-0000E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5" name="Text Box 17">
          <a:extLst>
            <a:ext uri="{FF2B5EF4-FFF2-40B4-BE49-F238E27FC236}">
              <a16:creationId xmlns:a16="http://schemas.microsoft.com/office/drawing/2014/main" id="{00000000-0008-0000-0000-0000E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6" name="Text Box 18">
          <a:extLst>
            <a:ext uri="{FF2B5EF4-FFF2-40B4-BE49-F238E27FC236}">
              <a16:creationId xmlns:a16="http://schemas.microsoft.com/office/drawing/2014/main" id="{00000000-0008-0000-0000-0000E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7" name="Text Box 19">
          <a:extLst>
            <a:ext uri="{FF2B5EF4-FFF2-40B4-BE49-F238E27FC236}">
              <a16:creationId xmlns:a16="http://schemas.microsoft.com/office/drawing/2014/main" id="{00000000-0008-0000-0000-0000E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8" name="Text Box 20">
          <a:extLst>
            <a:ext uri="{FF2B5EF4-FFF2-40B4-BE49-F238E27FC236}">
              <a16:creationId xmlns:a16="http://schemas.microsoft.com/office/drawing/2014/main" id="{00000000-0008-0000-0000-0000E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9" name="Text Box 21">
          <a:extLst>
            <a:ext uri="{FF2B5EF4-FFF2-40B4-BE49-F238E27FC236}">
              <a16:creationId xmlns:a16="http://schemas.microsoft.com/office/drawing/2014/main" id="{00000000-0008-0000-0000-0000E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0" name="Text Box 14">
          <a:extLst>
            <a:ext uri="{FF2B5EF4-FFF2-40B4-BE49-F238E27FC236}">
              <a16:creationId xmlns:a16="http://schemas.microsoft.com/office/drawing/2014/main" id="{00000000-0008-0000-0000-0000E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1" name="Text Box 15">
          <a:extLst>
            <a:ext uri="{FF2B5EF4-FFF2-40B4-BE49-F238E27FC236}">
              <a16:creationId xmlns:a16="http://schemas.microsoft.com/office/drawing/2014/main" id="{00000000-0008-0000-0000-0000E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2" name="Text Box 16">
          <a:extLst>
            <a:ext uri="{FF2B5EF4-FFF2-40B4-BE49-F238E27FC236}">
              <a16:creationId xmlns:a16="http://schemas.microsoft.com/office/drawing/2014/main" id="{00000000-0008-0000-0000-0000E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3" name="Text Box 17">
          <a:extLst>
            <a:ext uri="{FF2B5EF4-FFF2-40B4-BE49-F238E27FC236}">
              <a16:creationId xmlns:a16="http://schemas.microsoft.com/office/drawing/2014/main" id="{00000000-0008-0000-0000-0000E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4" name="Text Box 18">
          <a:extLst>
            <a:ext uri="{FF2B5EF4-FFF2-40B4-BE49-F238E27FC236}">
              <a16:creationId xmlns:a16="http://schemas.microsoft.com/office/drawing/2014/main" id="{00000000-0008-0000-0000-0000E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5" name="Text Box 19">
          <a:extLst>
            <a:ext uri="{FF2B5EF4-FFF2-40B4-BE49-F238E27FC236}">
              <a16:creationId xmlns:a16="http://schemas.microsoft.com/office/drawing/2014/main" id="{00000000-0008-0000-0000-0000E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6" name="Text Box 20">
          <a:extLst>
            <a:ext uri="{FF2B5EF4-FFF2-40B4-BE49-F238E27FC236}">
              <a16:creationId xmlns:a16="http://schemas.microsoft.com/office/drawing/2014/main" id="{00000000-0008-0000-0000-0000E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7" name="Text Box 21">
          <a:extLst>
            <a:ext uri="{FF2B5EF4-FFF2-40B4-BE49-F238E27FC236}">
              <a16:creationId xmlns:a16="http://schemas.microsoft.com/office/drawing/2014/main" id="{00000000-0008-0000-0000-0000E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8" name="Text Box 22">
          <a:extLst>
            <a:ext uri="{FF2B5EF4-FFF2-40B4-BE49-F238E27FC236}">
              <a16:creationId xmlns:a16="http://schemas.microsoft.com/office/drawing/2014/main" id="{00000000-0008-0000-0000-0000E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9" name="Text Box 23">
          <a:extLst>
            <a:ext uri="{FF2B5EF4-FFF2-40B4-BE49-F238E27FC236}">
              <a16:creationId xmlns:a16="http://schemas.microsoft.com/office/drawing/2014/main" id="{00000000-0008-0000-0000-0000E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0" name="Text Box 24">
          <a:extLst>
            <a:ext uri="{FF2B5EF4-FFF2-40B4-BE49-F238E27FC236}">
              <a16:creationId xmlns:a16="http://schemas.microsoft.com/office/drawing/2014/main" id="{00000000-0008-0000-0000-0000F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1" name="Text Box 25">
          <a:extLst>
            <a:ext uri="{FF2B5EF4-FFF2-40B4-BE49-F238E27FC236}">
              <a16:creationId xmlns:a16="http://schemas.microsoft.com/office/drawing/2014/main" id="{00000000-0008-0000-0000-0000F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2" name="Text Box 26">
          <a:extLst>
            <a:ext uri="{FF2B5EF4-FFF2-40B4-BE49-F238E27FC236}">
              <a16:creationId xmlns:a16="http://schemas.microsoft.com/office/drawing/2014/main" id="{00000000-0008-0000-0000-0000F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3" name="Text Box 27">
          <a:extLst>
            <a:ext uri="{FF2B5EF4-FFF2-40B4-BE49-F238E27FC236}">
              <a16:creationId xmlns:a16="http://schemas.microsoft.com/office/drawing/2014/main" id="{00000000-0008-0000-0000-0000F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4" name="Text Box 28">
          <a:extLst>
            <a:ext uri="{FF2B5EF4-FFF2-40B4-BE49-F238E27FC236}">
              <a16:creationId xmlns:a16="http://schemas.microsoft.com/office/drawing/2014/main" id="{00000000-0008-0000-0000-0000F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5" name="Text Box 29">
          <a:extLst>
            <a:ext uri="{FF2B5EF4-FFF2-40B4-BE49-F238E27FC236}">
              <a16:creationId xmlns:a16="http://schemas.microsoft.com/office/drawing/2014/main" id="{00000000-0008-0000-0000-0000F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6" name="Text Box 14">
          <a:extLst>
            <a:ext uri="{FF2B5EF4-FFF2-40B4-BE49-F238E27FC236}">
              <a16:creationId xmlns:a16="http://schemas.microsoft.com/office/drawing/2014/main" id="{00000000-0008-0000-0000-0000F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7" name="Text Box 15">
          <a:extLst>
            <a:ext uri="{FF2B5EF4-FFF2-40B4-BE49-F238E27FC236}">
              <a16:creationId xmlns:a16="http://schemas.microsoft.com/office/drawing/2014/main" id="{00000000-0008-0000-0000-0000F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8" name="Text Box 16">
          <a:extLst>
            <a:ext uri="{FF2B5EF4-FFF2-40B4-BE49-F238E27FC236}">
              <a16:creationId xmlns:a16="http://schemas.microsoft.com/office/drawing/2014/main" id="{00000000-0008-0000-0000-0000F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9" name="Text Box 17">
          <a:extLst>
            <a:ext uri="{FF2B5EF4-FFF2-40B4-BE49-F238E27FC236}">
              <a16:creationId xmlns:a16="http://schemas.microsoft.com/office/drawing/2014/main" id="{00000000-0008-0000-0000-0000F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0" name="Text Box 18">
          <a:extLst>
            <a:ext uri="{FF2B5EF4-FFF2-40B4-BE49-F238E27FC236}">
              <a16:creationId xmlns:a16="http://schemas.microsoft.com/office/drawing/2014/main" id="{00000000-0008-0000-0000-0000F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1" name="Text Box 19">
          <a:extLst>
            <a:ext uri="{FF2B5EF4-FFF2-40B4-BE49-F238E27FC236}">
              <a16:creationId xmlns:a16="http://schemas.microsoft.com/office/drawing/2014/main" id="{00000000-0008-0000-0000-0000F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2" name="Text Box 20">
          <a:extLst>
            <a:ext uri="{FF2B5EF4-FFF2-40B4-BE49-F238E27FC236}">
              <a16:creationId xmlns:a16="http://schemas.microsoft.com/office/drawing/2014/main" id="{00000000-0008-0000-0000-0000F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3" name="Text Box 21">
          <a:extLst>
            <a:ext uri="{FF2B5EF4-FFF2-40B4-BE49-F238E27FC236}">
              <a16:creationId xmlns:a16="http://schemas.microsoft.com/office/drawing/2014/main" id="{00000000-0008-0000-0000-0000F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4" name="Text Box 14">
          <a:extLst>
            <a:ext uri="{FF2B5EF4-FFF2-40B4-BE49-F238E27FC236}">
              <a16:creationId xmlns:a16="http://schemas.microsoft.com/office/drawing/2014/main" id="{00000000-0008-0000-0000-0000F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5" name="Text Box 15">
          <a:extLst>
            <a:ext uri="{FF2B5EF4-FFF2-40B4-BE49-F238E27FC236}">
              <a16:creationId xmlns:a16="http://schemas.microsoft.com/office/drawing/2014/main" id="{00000000-0008-0000-0000-0000F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6" name="Text Box 16">
          <a:extLst>
            <a:ext uri="{FF2B5EF4-FFF2-40B4-BE49-F238E27FC236}">
              <a16:creationId xmlns:a16="http://schemas.microsoft.com/office/drawing/2014/main" id="{00000000-0008-0000-0000-00000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7" name="Text Box 17">
          <a:extLst>
            <a:ext uri="{FF2B5EF4-FFF2-40B4-BE49-F238E27FC236}">
              <a16:creationId xmlns:a16="http://schemas.microsoft.com/office/drawing/2014/main" id="{00000000-0008-0000-0000-00000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8" name="Text Box 18">
          <a:extLst>
            <a:ext uri="{FF2B5EF4-FFF2-40B4-BE49-F238E27FC236}">
              <a16:creationId xmlns:a16="http://schemas.microsoft.com/office/drawing/2014/main" id="{00000000-0008-0000-0000-00000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9" name="Text Box 19">
          <a:extLst>
            <a:ext uri="{FF2B5EF4-FFF2-40B4-BE49-F238E27FC236}">
              <a16:creationId xmlns:a16="http://schemas.microsoft.com/office/drawing/2014/main" id="{00000000-0008-0000-0000-00000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80" name="Text Box 20">
          <a:extLst>
            <a:ext uri="{FF2B5EF4-FFF2-40B4-BE49-F238E27FC236}">
              <a16:creationId xmlns:a16="http://schemas.microsoft.com/office/drawing/2014/main" id="{00000000-0008-0000-0000-00000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81" name="Text Box 21">
          <a:extLst>
            <a:ext uri="{FF2B5EF4-FFF2-40B4-BE49-F238E27FC236}">
              <a16:creationId xmlns:a16="http://schemas.microsoft.com/office/drawing/2014/main" id="{00000000-0008-0000-0000-00000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2" name="Text Box 22">
          <a:extLst>
            <a:ext uri="{FF2B5EF4-FFF2-40B4-BE49-F238E27FC236}">
              <a16:creationId xmlns:a16="http://schemas.microsoft.com/office/drawing/2014/main" id="{00000000-0008-0000-0000-00000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3" name="Text Box 23">
          <a:extLst>
            <a:ext uri="{FF2B5EF4-FFF2-40B4-BE49-F238E27FC236}">
              <a16:creationId xmlns:a16="http://schemas.microsoft.com/office/drawing/2014/main" id="{00000000-0008-0000-0000-00000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4" name="Text Box 24">
          <a:extLst>
            <a:ext uri="{FF2B5EF4-FFF2-40B4-BE49-F238E27FC236}">
              <a16:creationId xmlns:a16="http://schemas.microsoft.com/office/drawing/2014/main" id="{00000000-0008-0000-0000-00000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5" name="Text Box 25">
          <a:extLst>
            <a:ext uri="{FF2B5EF4-FFF2-40B4-BE49-F238E27FC236}">
              <a16:creationId xmlns:a16="http://schemas.microsoft.com/office/drawing/2014/main" id="{00000000-0008-0000-0000-00000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6" name="Text Box 26">
          <a:extLst>
            <a:ext uri="{FF2B5EF4-FFF2-40B4-BE49-F238E27FC236}">
              <a16:creationId xmlns:a16="http://schemas.microsoft.com/office/drawing/2014/main" id="{00000000-0008-0000-0000-00000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7" name="Text Box 27">
          <a:extLst>
            <a:ext uri="{FF2B5EF4-FFF2-40B4-BE49-F238E27FC236}">
              <a16:creationId xmlns:a16="http://schemas.microsoft.com/office/drawing/2014/main" id="{00000000-0008-0000-0000-00000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8" name="Text Box 28">
          <a:extLst>
            <a:ext uri="{FF2B5EF4-FFF2-40B4-BE49-F238E27FC236}">
              <a16:creationId xmlns:a16="http://schemas.microsoft.com/office/drawing/2014/main" id="{00000000-0008-0000-0000-00000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9" name="Text Box 29">
          <a:extLst>
            <a:ext uri="{FF2B5EF4-FFF2-40B4-BE49-F238E27FC236}">
              <a16:creationId xmlns:a16="http://schemas.microsoft.com/office/drawing/2014/main" id="{00000000-0008-0000-0000-00000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0" name="Text Box 14">
          <a:extLst>
            <a:ext uri="{FF2B5EF4-FFF2-40B4-BE49-F238E27FC236}">
              <a16:creationId xmlns:a16="http://schemas.microsoft.com/office/drawing/2014/main" id="{00000000-0008-0000-0000-00000E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1" name="Text Box 15">
          <a:extLst>
            <a:ext uri="{FF2B5EF4-FFF2-40B4-BE49-F238E27FC236}">
              <a16:creationId xmlns:a16="http://schemas.microsoft.com/office/drawing/2014/main" id="{00000000-0008-0000-0000-00000F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2" name="Text Box 16">
          <a:extLst>
            <a:ext uri="{FF2B5EF4-FFF2-40B4-BE49-F238E27FC236}">
              <a16:creationId xmlns:a16="http://schemas.microsoft.com/office/drawing/2014/main" id="{00000000-0008-0000-0000-000010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3" name="Text Box 17">
          <a:extLst>
            <a:ext uri="{FF2B5EF4-FFF2-40B4-BE49-F238E27FC236}">
              <a16:creationId xmlns:a16="http://schemas.microsoft.com/office/drawing/2014/main" id="{00000000-0008-0000-0000-000011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4" name="Text Box 18">
          <a:extLst>
            <a:ext uri="{FF2B5EF4-FFF2-40B4-BE49-F238E27FC236}">
              <a16:creationId xmlns:a16="http://schemas.microsoft.com/office/drawing/2014/main" id="{00000000-0008-0000-0000-000012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5" name="Text Box 19">
          <a:extLst>
            <a:ext uri="{FF2B5EF4-FFF2-40B4-BE49-F238E27FC236}">
              <a16:creationId xmlns:a16="http://schemas.microsoft.com/office/drawing/2014/main" id="{00000000-0008-0000-0000-000013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6" name="Text Box 20">
          <a:extLst>
            <a:ext uri="{FF2B5EF4-FFF2-40B4-BE49-F238E27FC236}">
              <a16:creationId xmlns:a16="http://schemas.microsoft.com/office/drawing/2014/main" id="{00000000-0008-0000-0000-000014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7" name="Text Box 21">
          <a:extLst>
            <a:ext uri="{FF2B5EF4-FFF2-40B4-BE49-F238E27FC236}">
              <a16:creationId xmlns:a16="http://schemas.microsoft.com/office/drawing/2014/main" id="{00000000-0008-0000-0000-000015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8" name="Text Box 14">
          <a:extLst>
            <a:ext uri="{FF2B5EF4-FFF2-40B4-BE49-F238E27FC236}">
              <a16:creationId xmlns:a16="http://schemas.microsoft.com/office/drawing/2014/main" id="{00000000-0008-0000-0000-00001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9" name="Text Box 15">
          <a:extLst>
            <a:ext uri="{FF2B5EF4-FFF2-40B4-BE49-F238E27FC236}">
              <a16:creationId xmlns:a16="http://schemas.microsoft.com/office/drawing/2014/main" id="{00000000-0008-0000-0000-00001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0" name="Text Box 16">
          <a:extLst>
            <a:ext uri="{FF2B5EF4-FFF2-40B4-BE49-F238E27FC236}">
              <a16:creationId xmlns:a16="http://schemas.microsoft.com/office/drawing/2014/main" id="{00000000-0008-0000-0000-00001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1" name="Text Box 17">
          <a:extLst>
            <a:ext uri="{FF2B5EF4-FFF2-40B4-BE49-F238E27FC236}">
              <a16:creationId xmlns:a16="http://schemas.microsoft.com/office/drawing/2014/main" id="{00000000-0008-0000-0000-00001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2" name="Text Box 18">
          <a:extLst>
            <a:ext uri="{FF2B5EF4-FFF2-40B4-BE49-F238E27FC236}">
              <a16:creationId xmlns:a16="http://schemas.microsoft.com/office/drawing/2014/main" id="{00000000-0008-0000-0000-00001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3" name="Text Box 19">
          <a:extLst>
            <a:ext uri="{FF2B5EF4-FFF2-40B4-BE49-F238E27FC236}">
              <a16:creationId xmlns:a16="http://schemas.microsoft.com/office/drawing/2014/main" id="{00000000-0008-0000-0000-00001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4" name="Text Box 20">
          <a:extLst>
            <a:ext uri="{FF2B5EF4-FFF2-40B4-BE49-F238E27FC236}">
              <a16:creationId xmlns:a16="http://schemas.microsoft.com/office/drawing/2014/main" id="{00000000-0008-0000-0000-00001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5" name="Text Box 21">
          <a:extLst>
            <a:ext uri="{FF2B5EF4-FFF2-40B4-BE49-F238E27FC236}">
              <a16:creationId xmlns:a16="http://schemas.microsoft.com/office/drawing/2014/main" id="{00000000-0008-0000-0000-00001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6" name="Text Box 22">
          <a:extLst>
            <a:ext uri="{FF2B5EF4-FFF2-40B4-BE49-F238E27FC236}">
              <a16:creationId xmlns:a16="http://schemas.microsoft.com/office/drawing/2014/main" id="{00000000-0008-0000-0000-00001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7" name="Text Box 23">
          <a:extLst>
            <a:ext uri="{FF2B5EF4-FFF2-40B4-BE49-F238E27FC236}">
              <a16:creationId xmlns:a16="http://schemas.microsoft.com/office/drawing/2014/main" id="{00000000-0008-0000-0000-00001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8" name="Text Box 24">
          <a:extLst>
            <a:ext uri="{FF2B5EF4-FFF2-40B4-BE49-F238E27FC236}">
              <a16:creationId xmlns:a16="http://schemas.microsoft.com/office/drawing/2014/main" id="{00000000-0008-0000-0000-00002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9" name="Text Box 25">
          <a:extLst>
            <a:ext uri="{FF2B5EF4-FFF2-40B4-BE49-F238E27FC236}">
              <a16:creationId xmlns:a16="http://schemas.microsoft.com/office/drawing/2014/main" id="{00000000-0008-0000-0000-00002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0" name="Text Box 26">
          <a:extLst>
            <a:ext uri="{FF2B5EF4-FFF2-40B4-BE49-F238E27FC236}">
              <a16:creationId xmlns:a16="http://schemas.microsoft.com/office/drawing/2014/main" id="{00000000-0008-0000-0000-00002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1" name="Text Box 27">
          <a:extLst>
            <a:ext uri="{FF2B5EF4-FFF2-40B4-BE49-F238E27FC236}">
              <a16:creationId xmlns:a16="http://schemas.microsoft.com/office/drawing/2014/main" id="{00000000-0008-0000-0000-00002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2" name="Text Box 28">
          <a:extLst>
            <a:ext uri="{FF2B5EF4-FFF2-40B4-BE49-F238E27FC236}">
              <a16:creationId xmlns:a16="http://schemas.microsoft.com/office/drawing/2014/main" id="{00000000-0008-0000-0000-00002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3" name="Text Box 29">
          <a:extLst>
            <a:ext uri="{FF2B5EF4-FFF2-40B4-BE49-F238E27FC236}">
              <a16:creationId xmlns:a16="http://schemas.microsoft.com/office/drawing/2014/main" id="{00000000-0008-0000-0000-00002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4" name="Text Box 14">
          <a:extLst>
            <a:ext uri="{FF2B5EF4-FFF2-40B4-BE49-F238E27FC236}">
              <a16:creationId xmlns:a16="http://schemas.microsoft.com/office/drawing/2014/main" id="{00000000-0008-0000-0000-00002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5" name="Text Box 15">
          <a:extLst>
            <a:ext uri="{FF2B5EF4-FFF2-40B4-BE49-F238E27FC236}">
              <a16:creationId xmlns:a16="http://schemas.microsoft.com/office/drawing/2014/main" id="{00000000-0008-0000-0000-00002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6" name="Text Box 16">
          <a:extLst>
            <a:ext uri="{FF2B5EF4-FFF2-40B4-BE49-F238E27FC236}">
              <a16:creationId xmlns:a16="http://schemas.microsoft.com/office/drawing/2014/main" id="{00000000-0008-0000-0000-00002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7" name="Text Box 17">
          <a:extLst>
            <a:ext uri="{FF2B5EF4-FFF2-40B4-BE49-F238E27FC236}">
              <a16:creationId xmlns:a16="http://schemas.microsoft.com/office/drawing/2014/main" id="{00000000-0008-0000-0000-00002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8" name="Text Box 18">
          <a:extLst>
            <a:ext uri="{FF2B5EF4-FFF2-40B4-BE49-F238E27FC236}">
              <a16:creationId xmlns:a16="http://schemas.microsoft.com/office/drawing/2014/main" id="{00000000-0008-0000-0000-00002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9" name="Text Box 19">
          <a:extLst>
            <a:ext uri="{FF2B5EF4-FFF2-40B4-BE49-F238E27FC236}">
              <a16:creationId xmlns:a16="http://schemas.microsoft.com/office/drawing/2014/main" id="{00000000-0008-0000-0000-00002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0" name="Text Box 20">
          <a:extLst>
            <a:ext uri="{FF2B5EF4-FFF2-40B4-BE49-F238E27FC236}">
              <a16:creationId xmlns:a16="http://schemas.microsoft.com/office/drawing/2014/main" id="{00000000-0008-0000-0000-00002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1" name="Text Box 21">
          <a:extLst>
            <a:ext uri="{FF2B5EF4-FFF2-40B4-BE49-F238E27FC236}">
              <a16:creationId xmlns:a16="http://schemas.microsoft.com/office/drawing/2014/main" id="{00000000-0008-0000-0000-00002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2" name="Text Box 14">
          <a:extLst>
            <a:ext uri="{FF2B5EF4-FFF2-40B4-BE49-F238E27FC236}">
              <a16:creationId xmlns:a16="http://schemas.microsoft.com/office/drawing/2014/main" id="{00000000-0008-0000-0000-00002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3" name="Text Box 15">
          <a:extLst>
            <a:ext uri="{FF2B5EF4-FFF2-40B4-BE49-F238E27FC236}">
              <a16:creationId xmlns:a16="http://schemas.microsoft.com/office/drawing/2014/main" id="{00000000-0008-0000-0000-00002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4" name="Text Box 16">
          <a:extLst>
            <a:ext uri="{FF2B5EF4-FFF2-40B4-BE49-F238E27FC236}">
              <a16:creationId xmlns:a16="http://schemas.microsoft.com/office/drawing/2014/main" id="{00000000-0008-0000-0000-00003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5" name="Text Box 17">
          <a:extLst>
            <a:ext uri="{FF2B5EF4-FFF2-40B4-BE49-F238E27FC236}">
              <a16:creationId xmlns:a16="http://schemas.microsoft.com/office/drawing/2014/main" id="{00000000-0008-0000-0000-00003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6" name="Text Box 18">
          <a:extLst>
            <a:ext uri="{FF2B5EF4-FFF2-40B4-BE49-F238E27FC236}">
              <a16:creationId xmlns:a16="http://schemas.microsoft.com/office/drawing/2014/main" id="{00000000-0008-0000-0000-00003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7" name="Text Box 19">
          <a:extLst>
            <a:ext uri="{FF2B5EF4-FFF2-40B4-BE49-F238E27FC236}">
              <a16:creationId xmlns:a16="http://schemas.microsoft.com/office/drawing/2014/main" id="{00000000-0008-0000-0000-00003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8" name="Text Box 20">
          <a:extLst>
            <a:ext uri="{FF2B5EF4-FFF2-40B4-BE49-F238E27FC236}">
              <a16:creationId xmlns:a16="http://schemas.microsoft.com/office/drawing/2014/main" id="{00000000-0008-0000-0000-00003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9" name="Text Box 21">
          <a:extLst>
            <a:ext uri="{FF2B5EF4-FFF2-40B4-BE49-F238E27FC236}">
              <a16:creationId xmlns:a16="http://schemas.microsoft.com/office/drawing/2014/main" id="{00000000-0008-0000-0000-00003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0" name="Text Box 22">
          <a:extLst>
            <a:ext uri="{FF2B5EF4-FFF2-40B4-BE49-F238E27FC236}">
              <a16:creationId xmlns:a16="http://schemas.microsoft.com/office/drawing/2014/main" id="{00000000-0008-0000-0000-00003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1" name="Text Box 23">
          <a:extLst>
            <a:ext uri="{FF2B5EF4-FFF2-40B4-BE49-F238E27FC236}">
              <a16:creationId xmlns:a16="http://schemas.microsoft.com/office/drawing/2014/main" id="{00000000-0008-0000-0000-00003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2" name="Text Box 24">
          <a:extLst>
            <a:ext uri="{FF2B5EF4-FFF2-40B4-BE49-F238E27FC236}">
              <a16:creationId xmlns:a16="http://schemas.microsoft.com/office/drawing/2014/main" id="{00000000-0008-0000-0000-00003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3" name="Text Box 25">
          <a:extLst>
            <a:ext uri="{FF2B5EF4-FFF2-40B4-BE49-F238E27FC236}">
              <a16:creationId xmlns:a16="http://schemas.microsoft.com/office/drawing/2014/main" id="{00000000-0008-0000-0000-00003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4" name="Text Box 26">
          <a:extLst>
            <a:ext uri="{FF2B5EF4-FFF2-40B4-BE49-F238E27FC236}">
              <a16:creationId xmlns:a16="http://schemas.microsoft.com/office/drawing/2014/main" id="{00000000-0008-0000-0000-00003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5" name="Text Box 27">
          <a:extLst>
            <a:ext uri="{FF2B5EF4-FFF2-40B4-BE49-F238E27FC236}">
              <a16:creationId xmlns:a16="http://schemas.microsoft.com/office/drawing/2014/main" id="{00000000-0008-0000-0000-00003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6" name="Text Box 28">
          <a:extLst>
            <a:ext uri="{FF2B5EF4-FFF2-40B4-BE49-F238E27FC236}">
              <a16:creationId xmlns:a16="http://schemas.microsoft.com/office/drawing/2014/main" id="{00000000-0008-0000-0000-00003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7" name="Text Box 29">
          <a:extLst>
            <a:ext uri="{FF2B5EF4-FFF2-40B4-BE49-F238E27FC236}">
              <a16:creationId xmlns:a16="http://schemas.microsoft.com/office/drawing/2014/main" id="{00000000-0008-0000-0000-00003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8" name="Text Box 14">
          <a:extLst>
            <a:ext uri="{FF2B5EF4-FFF2-40B4-BE49-F238E27FC236}">
              <a16:creationId xmlns:a16="http://schemas.microsoft.com/office/drawing/2014/main" id="{00000000-0008-0000-0000-00003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9" name="Text Box 15">
          <a:extLst>
            <a:ext uri="{FF2B5EF4-FFF2-40B4-BE49-F238E27FC236}">
              <a16:creationId xmlns:a16="http://schemas.microsoft.com/office/drawing/2014/main" id="{00000000-0008-0000-0000-00003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0" name="Text Box 16">
          <a:extLst>
            <a:ext uri="{FF2B5EF4-FFF2-40B4-BE49-F238E27FC236}">
              <a16:creationId xmlns:a16="http://schemas.microsoft.com/office/drawing/2014/main" id="{00000000-0008-0000-0000-00004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1" name="Text Box 17">
          <a:extLst>
            <a:ext uri="{FF2B5EF4-FFF2-40B4-BE49-F238E27FC236}">
              <a16:creationId xmlns:a16="http://schemas.microsoft.com/office/drawing/2014/main" id="{00000000-0008-0000-0000-00004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2" name="Text Box 18">
          <a:extLst>
            <a:ext uri="{FF2B5EF4-FFF2-40B4-BE49-F238E27FC236}">
              <a16:creationId xmlns:a16="http://schemas.microsoft.com/office/drawing/2014/main" id="{00000000-0008-0000-0000-00004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3" name="Text Box 19">
          <a:extLst>
            <a:ext uri="{FF2B5EF4-FFF2-40B4-BE49-F238E27FC236}">
              <a16:creationId xmlns:a16="http://schemas.microsoft.com/office/drawing/2014/main" id="{00000000-0008-0000-0000-00004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4" name="Text Box 20">
          <a:extLst>
            <a:ext uri="{FF2B5EF4-FFF2-40B4-BE49-F238E27FC236}">
              <a16:creationId xmlns:a16="http://schemas.microsoft.com/office/drawing/2014/main" id="{00000000-0008-0000-0000-00004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5" name="Text Box 21">
          <a:extLst>
            <a:ext uri="{FF2B5EF4-FFF2-40B4-BE49-F238E27FC236}">
              <a16:creationId xmlns:a16="http://schemas.microsoft.com/office/drawing/2014/main" id="{00000000-0008-0000-0000-00004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6" name="Text Box 14">
          <a:extLst>
            <a:ext uri="{FF2B5EF4-FFF2-40B4-BE49-F238E27FC236}">
              <a16:creationId xmlns:a16="http://schemas.microsoft.com/office/drawing/2014/main" id="{00000000-0008-0000-0000-00004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7" name="Text Box 15">
          <a:extLst>
            <a:ext uri="{FF2B5EF4-FFF2-40B4-BE49-F238E27FC236}">
              <a16:creationId xmlns:a16="http://schemas.microsoft.com/office/drawing/2014/main" id="{00000000-0008-0000-0000-00004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8" name="Text Box 16">
          <a:extLst>
            <a:ext uri="{FF2B5EF4-FFF2-40B4-BE49-F238E27FC236}">
              <a16:creationId xmlns:a16="http://schemas.microsoft.com/office/drawing/2014/main" id="{00000000-0008-0000-0000-00004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9" name="Text Box 17">
          <a:extLst>
            <a:ext uri="{FF2B5EF4-FFF2-40B4-BE49-F238E27FC236}">
              <a16:creationId xmlns:a16="http://schemas.microsoft.com/office/drawing/2014/main" id="{00000000-0008-0000-0000-00004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0" name="Text Box 18">
          <a:extLst>
            <a:ext uri="{FF2B5EF4-FFF2-40B4-BE49-F238E27FC236}">
              <a16:creationId xmlns:a16="http://schemas.microsoft.com/office/drawing/2014/main" id="{00000000-0008-0000-0000-00004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1" name="Text Box 19">
          <a:extLst>
            <a:ext uri="{FF2B5EF4-FFF2-40B4-BE49-F238E27FC236}">
              <a16:creationId xmlns:a16="http://schemas.microsoft.com/office/drawing/2014/main" id="{00000000-0008-0000-0000-00004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2" name="Text Box 20">
          <a:extLst>
            <a:ext uri="{FF2B5EF4-FFF2-40B4-BE49-F238E27FC236}">
              <a16:creationId xmlns:a16="http://schemas.microsoft.com/office/drawing/2014/main" id="{00000000-0008-0000-0000-00004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3" name="Text Box 21">
          <a:extLst>
            <a:ext uri="{FF2B5EF4-FFF2-40B4-BE49-F238E27FC236}">
              <a16:creationId xmlns:a16="http://schemas.microsoft.com/office/drawing/2014/main" id="{00000000-0008-0000-0000-00004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4" name="Text Box 22">
          <a:extLst>
            <a:ext uri="{FF2B5EF4-FFF2-40B4-BE49-F238E27FC236}">
              <a16:creationId xmlns:a16="http://schemas.microsoft.com/office/drawing/2014/main" id="{00000000-0008-0000-0000-00004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5" name="Text Box 23">
          <a:extLst>
            <a:ext uri="{FF2B5EF4-FFF2-40B4-BE49-F238E27FC236}">
              <a16:creationId xmlns:a16="http://schemas.microsoft.com/office/drawing/2014/main" id="{00000000-0008-0000-0000-00004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6" name="Text Box 24">
          <a:extLst>
            <a:ext uri="{FF2B5EF4-FFF2-40B4-BE49-F238E27FC236}">
              <a16:creationId xmlns:a16="http://schemas.microsoft.com/office/drawing/2014/main" id="{00000000-0008-0000-0000-00005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7" name="Text Box 25">
          <a:extLst>
            <a:ext uri="{FF2B5EF4-FFF2-40B4-BE49-F238E27FC236}">
              <a16:creationId xmlns:a16="http://schemas.microsoft.com/office/drawing/2014/main" id="{00000000-0008-0000-0000-00005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8" name="Text Box 26">
          <a:extLst>
            <a:ext uri="{FF2B5EF4-FFF2-40B4-BE49-F238E27FC236}">
              <a16:creationId xmlns:a16="http://schemas.microsoft.com/office/drawing/2014/main" id="{00000000-0008-0000-0000-00005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9" name="Text Box 27">
          <a:extLst>
            <a:ext uri="{FF2B5EF4-FFF2-40B4-BE49-F238E27FC236}">
              <a16:creationId xmlns:a16="http://schemas.microsoft.com/office/drawing/2014/main" id="{00000000-0008-0000-0000-00005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0" name="Text Box 28">
          <a:extLst>
            <a:ext uri="{FF2B5EF4-FFF2-40B4-BE49-F238E27FC236}">
              <a16:creationId xmlns:a16="http://schemas.microsoft.com/office/drawing/2014/main" id="{00000000-0008-0000-0000-00005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1" name="Text Box 29">
          <a:extLst>
            <a:ext uri="{FF2B5EF4-FFF2-40B4-BE49-F238E27FC236}">
              <a16:creationId xmlns:a16="http://schemas.microsoft.com/office/drawing/2014/main" id="{00000000-0008-0000-0000-00005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2" name="Text Box 14">
          <a:extLst>
            <a:ext uri="{FF2B5EF4-FFF2-40B4-BE49-F238E27FC236}">
              <a16:creationId xmlns:a16="http://schemas.microsoft.com/office/drawing/2014/main" id="{00000000-0008-0000-0000-00005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3" name="Text Box 15">
          <a:extLst>
            <a:ext uri="{FF2B5EF4-FFF2-40B4-BE49-F238E27FC236}">
              <a16:creationId xmlns:a16="http://schemas.microsoft.com/office/drawing/2014/main" id="{00000000-0008-0000-0000-00005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4" name="Text Box 16">
          <a:extLst>
            <a:ext uri="{FF2B5EF4-FFF2-40B4-BE49-F238E27FC236}">
              <a16:creationId xmlns:a16="http://schemas.microsoft.com/office/drawing/2014/main" id="{00000000-0008-0000-0000-00005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5" name="Text Box 17">
          <a:extLst>
            <a:ext uri="{FF2B5EF4-FFF2-40B4-BE49-F238E27FC236}">
              <a16:creationId xmlns:a16="http://schemas.microsoft.com/office/drawing/2014/main" id="{00000000-0008-0000-0000-00005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6" name="Text Box 18">
          <a:extLst>
            <a:ext uri="{FF2B5EF4-FFF2-40B4-BE49-F238E27FC236}">
              <a16:creationId xmlns:a16="http://schemas.microsoft.com/office/drawing/2014/main" id="{00000000-0008-0000-0000-00005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7" name="Text Box 19">
          <a:extLst>
            <a:ext uri="{FF2B5EF4-FFF2-40B4-BE49-F238E27FC236}">
              <a16:creationId xmlns:a16="http://schemas.microsoft.com/office/drawing/2014/main" id="{00000000-0008-0000-0000-00005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8" name="Text Box 20">
          <a:extLst>
            <a:ext uri="{FF2B5EF4-FFF2-40B4-BE49-F238E27FC236}">
              <a16:creationId xmlns:a16="http://schemas.microsoft.com/office/drawing/2014/main" id="{00000000-0008-0000-0000-00005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9" name="Text Box 21">
          <a:extLst>
            <a:ext uri="{FF2B5EF4-FFF2-40B4-BE49-F238E27FC236}">
              <a16:creationId xmlns:a16="http://schemas.microsoft.com/office/drawing/2014/main" id="{00000000-0008-0000-0000-00005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0" name="Text Box 14">
          <a:extLst>
            <a:ext uri="{FF2B5EF4-FFF2-40B4-BE49-F238E27FC236}">
              <a16:creationId xmlns:a16="http://schemas.microsoft.com/office/drawing/2014/main" id="{00000000-0008-0000-0000-00005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1" name="Text Box 15">
          <a:extLst>
            <a:ext uri="{FF2B5EF4-FFF2-40B4-BE49-F238E27FC236}">
              <a16:creationId xmlns:a16="http://schemas.microsoft.com/office/drawing/2014/main" id="{00000000-0008-0000-0000-00005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2" name="Text Box 16">
          <a:extLst>
            <a:ext uri="{FF2B5EF4-FFF2-40B4-BE49-F238E27FC236}">
              <a16:creationId xmlns:a16="http://schemas.microsoft.com/office/drawing/2014/main" id="{00000000-0008-0000-0000-00006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3" name="Text Box 17">
          <a:extLst>
            <a:ext uri="{FF2B5EF4-FFF2-40B4-BE49-F238E27FC236}">
              <a16:creationId xmlns:a16="http://schemas.microsoft.com/office/drawing/2014/main" id="{00000000-0008-0000-0000-00006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4" name="Text Box 18">
          <a:extLst>
            <a:ext uri="{FF2B5EF4-FFF2-40B4-BE49-F238E27FC236}">
              <a16:creationId xmlns:a16="http://schemas.microsoft.com/office/drawing/2014/main" id="{00000000-0008-0000-0000-00006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5" name="Text Box 19">
          <a:extLst>
            <a:ext uri="{FF2B5EF4-FFF2-40B4-BE49-F238E27FC236}">
              <a16:creationId xmlns:a16="http://schemas.microsoft.com/office/drawing/2014/main" id="{00000000-0008-0000-0000-00006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6" name="Text Box 20">
          <a:extLst>
            <a:ext uri="{FF2B5EF4-FFF2-40B4-BE49-F238E27FC236}">
              <a16:creationId xmlns:a16="http://schemas.microsoft.com/office/drawing/2014/main" id="{00000000-0008-0000-0000-00006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7" name="Text Box 21">
          <a:extLst>
            <a:ext uri="{FF2B5EF4-FFF2-40B4-BE49-F238E27FC236}">
              <a16:creationId xmlns:a16="http://schemas.microsoft.com/office/drawing/2014/main" id="{00000000-0008-0000-0000-00006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78" name="Text Box 22">
          <a:extLst>
            <a:ext uri="{FF2B5EF4-FFF2-40B4-BE49-F238E27FC236}">
              <a16:creationId xmlns:a16="http://schemas.microsoft.com/office/drawing/2014/main" id="{00000000-0008-0000-0000-00006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79" name="Text Box 23">
          <a:extLst>
            <a:ext uri="{FF2B5EF4-FFF2-40B4-BE49-F238E27FC236}">
              <a16:creationId xmlns:a16="http://schemas.microsoft.com/office/drawing/2014/main" id="{00000000-0008-0000-0000-00006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0" name="Text Box 24">
          <a:extLst>
            <a:ext uri="{FF2B5EF4-FFF2-40B4-BE49-F238E27FC236}">
              <a16:creationId xmlns:a16="http://schemas.microsoft.com/office/drawing/2014/main" id="{00000000-0008-0000-0000-00006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1" name="Text Box 25">
          <a:extLst>
            <a:ext uri="{FF2B5EF4-FFF2-40B4-BE49-F238E27FC236}">
              <a16:creationId xmlns:a16="http://schemas.microsoft.com/office/drawing/2014/main" id="{00000000-0008-0000-0000-00006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2" name="Text Box 26">
          <a:extLst>
            <a:ext uri="{FF2B5EF4-FFF2-40B4-BE49-F238E27FC236}">
              <a16:creationId xmlns:a16="http://schemas.microsoft.com/office/drawing/2014/main" id="{00000000-0008-0000-0000-00006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3" name="Text Box 27">
          <a:extLst>
            <a:ext uri="{FF2B5EF4-FFF2-40B4-BE49-F238E27FC236}">
              <a16:creationId xmlns:a16="http://schemas.microsoft.com/office/drawing/2014/main" id="{00000000-0008-0000-0000-00006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4" name="Text Box 28">
          <a:extLst>
            <a:ext uri="{FF2B5EF4-FFF2-40B4-BE49-F238E27FC236}">
              <a16:creationId xmlns:a16="http://schemas.microsoft.com/office/drawing/2014/main" id="{00000000-0008-0000-0000-00006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5" name="Text Box 29">
          <a:extLst>
            <a:ext uri="{FF2B5EF4-FFF2-40B4-BE49-F238E27FC236}">
              <a16:creationId xmlns:a16="http://schemas.microsoft.com/office/drawing/2014/main" id="{00000000-0008-0000-0000-00006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6" name="Text Box 14">
          <a:extLst>
            <a:ext uri="{FF2B5EF4-FFF2-40B4-BE49-F238E27FC236}">
              <a16:creationId xmlns:a16="http://schemas.microsoft.com/office/drawing/2014/main" id="{00000000-0008-0000-0000-00006E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7" name="Text Box 15">
          <a:extLst>
            <a:ext uri="{FF2B5EF4-FFF2-40B4-BE49-F238E27FC236}">
              <a16:creationId xmlns:a16="http://schemas.microsoft.com/office/drawing/2014/main" id="{00000000-0008-0000-0000-00006F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8" name="Text Box 16">
          <a:extLst>
            <a:ext uri="{FF2B5EF4-FFF2-40B4-BE49-F238E27FC236}">
              <a16:creationId xmlns:a16="http://schemas.microsoft.com/office/drawing/2014/main" id="{00000000-0008-0000-0000-000070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9" name="Text Box 17">
          <a:extLst>
            <a:ext uri="{FF2B5EF4-FFF2-40B4-BE49-F238E27FC236}">
              <a16:creationId xmlns:a16="http://schemas.microsoft.com/office/drawing/2014/main" id="{00000000-0008-0000-0000-000071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0" name="Text Box 18">
          <a:extLst>
            <a:ext uri="{FF2B5EF4-FFF2-40B4-BE49-F238E27FC236}">
              <a16:creationId xmlns:a16="http://schemas.microsoft.com/office/drawing/2014/main" id="{00000000-0008-0000-0000-000072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1" name="Text Box 19">
          <a:extLst>
            <a:ext uri="{FF2B5EF4-FFF2-40B4-BE49-F238E27FC236}">
              <a16:creationId xmlns:a16="http://schemas.microsoft.com/office/drawing/2014/main" id="{00000000-0008-0000-0000-000073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2" name="Text Box 20">
          <a:extLst>
            <a:ext uri="{FF2B5EF4-FFF2-40B4-BE49-F238E27FC236}">
              <a16:creationId xmlns:a16="http://schemas.microsoft.com/office/drawing/2014/main" id="{00000000-0008-0000-0000-000074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3" name="Text Box 21">
          <a:extLst>
            <a:ext uri="{FF2B5EF4-FFF2-40B4-BE49-F238E27FC236}">
              <a16:creationId xmlns:a16="http://schemas.microsoft.com/office/drawing/2014/main" id="{00000000-0008-0000-0000-000075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4" name="Text Box 14">
          <a:extLst>
            <a:ext uri="{FF2B5EF4-FFF2-40B4-BE49-F238E27FC236}">
              <a16:creationId xmlns:a16="http://schemas.microsoft.com/office/drawing/2014/main" id="{00000000-0008-0000-0000-00007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5" name="Text Box 15">
          <a:extLst>
            <a:ext uri="{FF2B5EF4-FFF2-40B4-BE49-F238E27FC236}">
              <a16:creationId xmlns:a16="http://schemas.microsoft.com/office/drawing/2014/main" id="{00000000-0008-0000-0000-00007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6" name="Text Box 16">
          <a:extLst>
            <a:ext uri="{FF2B5EF4-FFF2-40B4-BE49-F238E27FC236}">
              <a16:creationId xmlns:a16="http://schemas.microsoft.com/office/drawing/2014/main" id="{00000000-0008-0000-0000-00007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7" name="Text Box 17">
          <a:extLst>
            <a:ext uri="{FF2B5EF4-FFF2-40B4-BE49-F238E27FC236}">
              <a16:creationId xmlns:a16="http://schemas.microsoft.com/office/drawing/2014/main" id="{00000000-0008-0000-0000-00007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8" name="Text Box 18">
          <a:extLst>
            <a:ext uri="{FF2B5EF4-FFF2-40B4-BE49-F238E27FC236}">
              <a16:creationId xmlns:a16="http://schemas.microsoft.com/office/drawing/2014/main" id="{00000000-0008-0000-0000-00007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9" name="Text Box 19">
          <a:extLst>
            <a:ext uri="{FF2B5EF4-FFF2-40B4-BE49-F238E27FC236}">
              <a16:creationId xmlns:a16="http://schemas.microsoft.com/office/drawing/2014/main" id="{00000000-0008-0000-0000-00007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500" name="Text Box 20">
          <a:extLst>
            <a:ext uri="{FF2B5EF4-FFF2-40B4-BE49-F238E27FC236}">
              <a16:creationId xmlns:a16="http://schemas.microsoft.com/office/drawing/2014/main" id="{00000000-0008-0000-0000-00007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501" name="Text Box 21">
          <a:extLst>
            <a:ext uri="{FF2B5EF4-FFF2-40B4-BE49-F238E27FC236}">
              <a16:creationId xmlns:a16="http://schemas.microsoft.com/office/drawing/2014/main" id="{00000000-0008-0000-0000-00007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2" name="Text Box 22">
          <a:extLst>
            <a:ext uri="{FF2B5EF4-FFF2-40B4-BE49-F238E27FC236}">
              <a16:creationId xmlns:a16="http://schemas.microsoft.com/office/drawing/2014/main" id="{00000000-0008-0000-0000-00007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3" name="Text Box 23">
          <a:extLst>
            <a:ext uri="{FF2B5EF4-FFF2-40B4-BE49-F238E27FC236}">
              <a16:creationId xmlns:a16="http://schemas.microsoft.com/office/drawing/2014/main" id="{00000000-0008-0000-0000-00007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4" name="Text Box 24">
          <a:extLst>
            <a:ext uri="{FF2B5EF4-FFF2-40B4-BE49-F238E27FC236}">
              <a16:creationId xmlns:a16="http://schemas.microsoft.com/office/drawing/2014/main" id="{00000000-0008-0000-0000-00008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5" name="Text Box 25">
          <a:extLst>
            <a:ext uri="{FF2B5EF4-FFF2-40B4-BE49-F238E27FC236}">
              <a16:creationId xmlns:a16="http://schemas.microsoft.com/office/drawing/2014/main" id="{00000000-0008-0000-0000-00008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6" name="Text Box 26">
          <a:extLst>
            <a:ext uri="{FF2B5EF4-FFF2-40B4-BE49-F238E27FC236}">
              <a16:creationId xmlns:a16="http://schemas.microsoft.com/office/drawing/2014/main" id="{00000000-0008-0000-0000-00008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7" name="Text Box 27">
          <a:extLst>
            <a:ext uri="{FF2B5EF4-FFF2-40B4-BE49-F238E27FC236}">
              <a16:creationId xmlns:a16="http://schemas.microsoft.com/office/drawing/2014/main" id="{00000000-0008-0000-0000-00008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8" name="Text Box 28">
          <a:extLst>
            <a:ext uri="{FF2B5EF4-FFF2-40B4-BE49-F238E27FC236}">
              <a16:creationId xmlns:a16="http://schemas.microsoft.com/office/drawing/2014/main" id="{00000000-0008-0000-0000-00008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9" name="Text Box 29">
          <a:extLst>
            <a:ext uri="{FF2B5EF4-FFF2-40B4-BE49-F238E27FC236}">
              <a16:creationId xmlns:a16="http://schemas.microsoft.com/office/drawing/2014/main" id="{00000000-0008-0000-0000-00008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0" name="Text Box 14">
          <a:extLst>
            <a:ext uri="{FF2B5EF4-FFF2-40B4-BE49-F238E27FC236}">
              <a16:creationId xmlns:a16="http://schemas.microsoft.com/office/drawing/2014/main" id="{00000000-0008-0000-0000-00008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1" name="Text Box 15">
          <a:extLst>
            <a:ext uri="{FF2B5EF4-FFF2-40B4-BE49-F238E27FC236}">
              <a16:creationId xmlns:a16="http://schemas.microsoft.com/office/drawing/2014/main" id="{00000000-0008-0000-0000-00008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2" name="Text Box 16">
          <a:extLst>
            <a:ext uri="{FF2B5EF4-FFF2-40B4-BE49-F238E27FC236}">
              <a16:creationId xmlns:a16="http://schemas.microsoft.com/office/drawing/2014/main" id="{00000000-0008-0000-0000-00008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3" name="Text Box 17">
          <a:extLst>
            <a:ext uri="{FF2B5EF4-FFF2-40B4-BE49-F238E27FC236}">
              <a16:creationId xmlns:a16="http://schemas.microsoft.com/office/drawing/2014/main" id="{00000000-0008-0000-0000-00008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4" name="Text Box 18">
          <a:extLst>
            <a:ext uri="{FF2B5EF4-FFF2-40B4-BE49-F238E27FC236}">
              <a16:creationId xmlns:a16="http://schemas.microsoft.com/office/drawing/2014/main" id="{00000000-0008-0000-0000-00008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5" name="Text Box 19">
          <a:extLst>
            <a:ext uri="{FF2B5EF4-FFF2-40B4-BE49-F238E27FC236}">
              <a16:creationId xmlns:a16="http://schemas.microsoft.com/office/drawing/2014/main" id="{00000000-0008-0000-0000-00008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6" name="Text Box 20">
          <a:extLst>
            <a:ext uri="{FF2B5EF4-FFF2-40B4-BE49-F238E27FC236}">
              <a16:creationId xmlns:a16="http://schemas.microsoft.com/office/drawing/2014/main" id="{00000000-0008-0000-0000-00008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7" name="Text Box 21">
          <a:extLst>
            <a:ext uri="{FF2B5EF4-FFF2-40B4-BE49-F238E27FC236}">
              <a16:creationId xmlns:a16="http://schemas.microsoft.com/office/drawing/2014/main" id="{00000000-0008-0000-0000-00008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8" name="Text Box 14">
          <a:extLst>
            <a:ext uri="{FF2B5EF4-FFF2-40B4-BE49-F238E27FC236}">
              <a16:creationId xmlns:a16="http://schemas.microsoft.com/office/drawing/2014/main" id="{00000000-0008-0000-0000-00008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9" name="Text Box 15">
          <a:extLst>
            <a:ext uri="{FF2B5EF4-FFF2-40B4-BE49-F238E27FC236}">
              <a16:creationId xmlns:a16="http://schemas.microsoft.com/office/drawing/2014/main" id="{00000000-0008-0000-0000-00008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0" name="Text Box 16">
          <a:extLst>
            <a:ext uri="{FF2B5EF4-FFF2-40B4-BE49-F238E27FC236}">
              <a16:creationId xmlns:a16="http://schemas.microsoft.com/office/drawing/2014/main" id="{00000000-0008-0000-0000-00009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1" name="Text Box 17">
          <a:extLst>
            <a:ext uri="{FF2B5EF4-FFF2-40B4-BE49-F238E27FC236}">
              <a16:creationId xmlns:a16="http://schemas.microsoft.com/office/drawing/2014/main" id="{00000000-0008-0000-0000-00009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2" name="Text Box 18">
          <a:extLst>
            <a:ext uri="{FF2B5EF4-FFF2-40B4-BE49-F238E27FC236}">
              <a16:creationId xmlns:a16="http://schemas.microsoft.com/office/drawing/2014/main" id="{00000000-0008-0000-0000-00009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3" name="Text Box 19">
          <a:extLst>
            <a:ext uri="{FF2B5EF4-FFF2-40B4-BE49-F238E27FC236}">
              <a16:creationId xmlns:a16="http://schemas.microsoft.com/office/drawing/2014/main" id="{00000000-0008-0000-0000-00009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4" name="Text Box 20">
          <a:extLst>
            <a:ext uri="{FF2B5EF4-FFF2-40B4-BE49-F238E27FC236}">
              <a16:creationId xmlns:a16="http://schemas.microsoft.com/office/drawing/2014/main" id="{00000000-0008-0000-0000-00009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5" name="Text Box 21">
          <a:extLst>
            <a:ext uri="{FF2B5EF4-FFF2-40B4-BE49-F238E27FC236}">
              <a16:creationId xmlns:a16="http://schemas.microsoft.com/office/drawing/2014/main" id="{00000000-0008-0000-0000-00009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6" name="Text Box 22">
          <a:extLst>
            <a:ext uri="{FF2B5EF4-FFF2-40B4-BE49-F238E27FC236}">
              <a16:creationId xmlns:a16="http://schemas.microsoft.com/office/drawing/2014/main" id="{00000000-0008-0000-0000-00009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7" name="Text Box 23">
          <a:extLst>
            <a:ext uri="{FF2B5EF4-FFF2-40B4-BE49-F238E27FC236}">
              <a16:creationId xmlns:a16="http://schemas.microsoft.com/office/drawing/2014/main" id="{00000000-0008-0000-0000-00009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8" name="Text Box 24">
          <a:extLst>
            <a:ext uri="{FF2B5EF4-FFF2-40B4-BE49-F238E27FC236}">
              <a16:creationId xmlns:a16="http://schemas.microsoft.com/office/drawing/2014/main" id="{00000000-0008-0000-0000-00009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9" name="Text Box 25">
          <a:extLst>
            <a:ext uri="{FF2B5EF4-FFF2-40B4-BE49-F238E27FC236}">
              <a16:creationId xmlns:a16="http://schemas.microsoft.com/office/drawing/2014/main" id="{00000000-0008-0000-0000-00009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0" name="Text Box 26">
          <a:extLst>
            <a:ext uri="{FF2B5EF4-FFF2-40B4-BE49-F238E27FC236}">
              <a16:creationId xmlns:a16="http://schemas.microsoft.com/office/drawing/2014/main" id="{00000000-0008-0000-0000-00009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1" name="Text Box 27">
          <a:extLst>
            <a:ext uri="{FF2B5EF4-FFF2-40B4-BE49-F238E27FC236}">
              <a16:creationId xmlns:a16="http://schemas.microsoft.com/office/drawing/2014/main" id="{00000000-0008-0000-0000-00009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2" name="Text Box 28">
          <a:extLst>
            <a:ext uri="{FF2B5EF4-FFF2-40B4-BE49-F238E27FC236}">
              <a16:creationId xmlns:a16="http://schemas.microsoft.com/office/drawing/2014/main" id="{00000000-0008-0000-0000-00009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3" name="Text Box 29">
          <a:extLst>
            <a:ext uri="{FF2B5EF4-FFF2-40B4-BE49-F238E27FC236}">
              <a16:creationId xmlns:a16="http://schemas.microsoft.com/office/drawing/2014/main" id="{00000000-0008-0000-0000-00009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4" name="Text Box 14">
          <a:extLst>
            <a:ext uri="{FF2B5EF4-FFF2-40B4-BE49-F238E27FC236}">
              <a16:creationId xmlns:a16="http://schemas.microsoft.com/office/drawing/2014/main" id="{00000000-0008-0000-0000-00009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5" name="Text Box 15">
          <a:extLst>
            <a:ext uri="{FF2B5EF4-FFF2-40B4-BE49-F238E27FC236}">
              <a16:creationId xmlns:a16="http://schemas.microsoft.com/office/drawing/2014/main" id="{00000000-0008-0000-0000-00009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6" name="Text Box 16">
          <a:extLst>
            <a:ext uri="{FF2B5EF4-FFF2-40B4-BE49-F238E27FC236}">
              <a16:creationId xmlns:a16="http://schemas.microsoft.com/office/drawing/2014/main" id="{00000000-0008-0000-0000-0000A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7" name="Text Box 17">
          <a:extLst>
            <a:ext uri="{FF2B5EF4-FFF2-40B4-BE49-F238E27FC236}">
              <a16:creationId xmlns:a16="http://schemas.microsoft.com/office/drawing/2014/main" id="{00000000-0008-0000-0000-0000A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8" name="Text Box 18">
          <a:extLst>
            <a:ext uri="{FF2B5EF4-FFF2-40B4-BE49-F238E27FC236}">
              <a16:creationId xmlns:a16="http://schemas.microsoft.com/office/drawing/2014/main" id="{00000000-0008-0000-0000-0000A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9" name="Text Box 19">
          <a:extLst>
            <a:ext uri="{FF2B5EF4-FFF2-40B4-BE49-F238E27FC236}">
              <a16:creationId xmlns:a16="http://schemas.microsoft.com/office/drawing/2014/main" id="{00000000-0008-0000-0000-0000A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0" name="Text Box 20">
          <a:extLst>
            <a:ext uri="{FF2B5EF4-FFF2-40B4-BE49-F238E27FC236}">
              <a16:creationId xmlns:a16="http://schemas.microsoft.com/office/drawing/2014/main" id="{00000000-0008-0000-0000-0000A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1" name="Text Box 21">
          <a:extLst>
            <a:ext uri="{FF2B5EF4-FFF2-40B4-BE49-F238E27FC236}">
              <a16:creationId xmlns:a16="http://schemas.microsoft.com/office/drawing/2014/main" id="{00000000-0008-0000-0000-0000A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2" name="Text Box 14">
          <a:extLst>
            <a:ext uri="{FF2B5EF4-FFF2-40B4-BE49-F238E27FC236}">
              <a16:creationId xmlns:a16="http://schemas.microsoft.com/office/drawing/2014/main" id="{00000000-0008-0000-0000-0000A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3" name="Text Box 15">
          <a:extLst>
            <a:ext uri="{FF2B5EF4-FFF2-40B4-BE49-F238E27FC236}">
              <a16:creationId xmlns:a16="http://schemas.microsoft.com/office/drawing/2014/main" id="{00000000-0008-0000-0000-0000A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4" name="Text Box 16">
          <a:extLst>
            <a:ext uri="{FF2B5EF4-FFF2-40B4-BE49-F238E27FC236}">
              <a16:creationId xmlns:a16="http://schemas.microsoft.com/office/drawing/2014/main" id="{00000000-0008-0000-0000-0000A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5" name="Text Box 17">
          <a:extLst>
            <a:ext uri="{FF2B5EF4-FFF2-40B4-BE49-F238E27FC236}">
              <a16:creationId xmlns:a16="http://schemas.microsoft.com/office/drawing/2014/main" id="{00000000-0008-0000-0000-0000A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6" name="Text Box 18">
          <a:extLst>
            <a:ext uri="{FF2B5EF4-FFF2-40B4-BE49-F238E27FC236}">
              <a16:creationId xmlns:a16="http://schemas.microsoft.com/office/drawing/2014/main" id="{00000000-0008-0000-0000-0000A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7" name="Text Box 19">
          <a:extLst>
            <a:ext uri="{FF2B5EF4-FFF2-40B4-BE49-F238E27FC236}">
              <a16:creationId xmlns:a16="http://schemas.microsoft.com/office/drawing/2014/main" id="{00000000-0008-0000-0000-0000A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8" name="Text Box 20">
          <a:extLst>
            <a:ext uri="{FF2B5EF4-FFF2-40B4-BE49-F238E27FC236}">
              <a16:creationId xmlns:a16="http://schemas.microsoft.com/office/drawing/2014/main" id="{00000000-0008-0000-0000-0000A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9" name="Text Box 21">
          <a:extLst>
            <a:ext uri="{FF2B5EF4-FFF2-40B4-BE49-F238E27FC236}">
              <a16:creationId xmlns:a16="http://schemas.microsoft.com/office/drawing/2014/main" id="{00000000-0008-0000-0000-0000A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0" name="Text Box 22">
          <a:extLst>
            <a:ext uri="{FF2B5EF4-FFF2-40B4-BE49-F238E27FC236}">
              <a16:creationId xmlns:a16="http://schemas.microsoft.com/office/drawing/2014/main" id="{00000000-0008-0000-0000-0000A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1" name="Text Box 23">
          <a:extLst>
            <a:ext uri="{FF2B5EF4-FFF2-40B4-BE49-F238E27FC236}">
              <a16:creationId xmlns:a16="http://schemas.microsoft.com/office/drawing/2014/main" id="{00000000-0008-0000-0000-0000A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2" name="Text Box 24">
          <a:extLst>
            <a:ext uri="{FF2B5EF4-FFF2-40B4-BE49-F238E27FC236}">
              <a16:creationId xmlns:a16="http://schemas.microsoft.com/office/drawing/2014/main" id="{00000000-0008-0000-0000-0000B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3" name="Text Box 25">
          <a:extLst>
            <a:ext uri="{FF2B5EF4-FFF2-40B4-BE49-F238E27FC236}">
              <a16:creationId xmlns:a16="http://schemas.microsoft.com/office/drawing/2014/main" id="{00000000-0008-0000-0000-0000B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4" name="Text Box 26">
          <a:extLst>
            <a:ext uri="{FF2B5EF4-FFF2-40B4-BE49-F238E27FC236}">
              <a16:creationId xmlns:a16="http://schemas.microsoft.com/office/drawing/2014/main" id="{00000000-0008-0000-0000-0000B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5" name="Text Box 27">
          <a:extLst>
            <a:ext uri="{FF2B5EF4-FFF2-40B4-BE49-F238E27FC236}">
              <a16:creationId xmlns:a16="http://schemas.microsoft.com/office/drawing/2014/main" id="{00000000-0008-0000-0000-0000B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6" name="Text Box 28">
          <a:extLst>
            <a:ext uri="{FF2B5EF4-FFF2-40B4-BE49-F238E27FC236}">
              <a16:creationId xmlns:a16="http://schemas.microsoft.com/office/drawing/2014/main" id="{00000000-0008-0000-0000-0000B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7" name="Text Box 29">
          <a:extLst>
            <a:ext uri="{FF2B5EF4-FFF2-40B4-BE49-F238E27FC236}">
              <a16:creationId xmlns:a16="http://schemas.microsoft.com/office/drawing/2014/main" id="{00000000-0008-0000-0000-0000B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8" name="Text Box 14">
          <a:extLst>
            <a:ext uri="{FF2B5EF4-FFF2-40B4-BE49-F238E27FC236}">
              <a16:creationId xmlns:a16="http://schemas.microsoft.com/office/drawing/2014/main" id="{00000000-0008-0000-0000-0000B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9" name="Text Box 15">
          <a:extLst>
            <a:ext uri="{FF2B5EF4-FFF2-40B4-BE49-F238E27FC236}">
              <a16:creationId xmlns:a16="http://schemas.microsoft.com/office/drawing/2014/main" id="{00000000-0008-0000-0000-0000B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0" name="Text Box 16">
          <a:extLst>
            <a:ext uri="{FF2B5EF4-FFF2-40B4-BE49-F238E27FC236}">
              <a16:creationId xmlns:a16="http://schemas.microsoft.com/office/drawing/2014/main" id="{00000000-0008-0000-0000-0000B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1" name="Text Box 17">
          <a:extLst>
            <a:ext uri="{FF2B5EF4-FFF2-40B4-BE49-F238E27FC236}">
              <a16:creationId xmlns:a16="http://schemas.microsoft.com/office/drawing/2014/main" id="{00000000-0008-0000-0000-0000B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2" name="Text Box 18">
          <a:extLst>
            <a:ext uri="{FF2B5EF4-FFF2-40B4-BE49-F238E27FC236}">
              <a16:creationId xmlns:a16="http://schemas.microsoft.com/office/drawing/2014/main" id="{00000000-0008-0000-0000-0000B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3" name="Text Box 19">
          <a:extLst>
            <a:ext uri="{FF2B5EF4-FFF2-40B4-BE49-F238E27FC236}">
              <a16:creationId xmlns:a16="http://schemas.microsoft.com/office/drawing/2014/main" id="{00000000-0008-0000-0000-0000B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4" name="Text Box 20">
          <a:extLst>
            <a:ext uri="{FF2B5EF4-FFF2-40B4-BE49-F238E27FC236}">
              <a16:creationId xmlns:a16="http://schemas.microsoft.com/office/drawing/2014/main" id="{00000000-0008-0000-0000-0000B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5" name="Text Box 21">
          <a:extLst>
            <a:ext uri="{FF2B5EF4-FFF2-40B4-BE49-F238E27FC236}">
              <a16:creationId xmlns:a16="http://schemas.microsoft.com/office/drawing/2014/main" id="{00000000-0008-0000-0000-0000B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6" name="Text Box 14">
          <a:extLst>
            <a:ext uri="{FF2B5EF4-FFF2-40B4-BE49-F238E27FC236}">
              <a16:creationId xmlns:a16="http://schemas.microsoft.com/office/drawing/2014/main" id="{00000000-0008-0000-0000-0000B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7" name="Text Box 15">
          <a:extLst>
            <a:ext uri="{FF2B5EF4-FFF2-40B4-BE49-F238E27FC236}">
              <a16:creationId xmlns:a16="http://schemas.microsoft.com/office/drawing/2014/main" id="{00000000-0008-0000-0000-0000B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8" name="Text Box 16">
          <a:extLst>
            <a:ext uri="{FF2B5EF4-FFF2-40B4-BE49-F238E27FC236}">
              <a16:creationId xmlns:a16="http://schemas.microsoft.com/office/drawing/2014/main" id="{00000000-0008-0000-0000-0000C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9" name="Text Box 17">
          <a:extLst>
            <a:ext uri="{FF2B5EF4-FFF2-40B4-BE49-F238E27FC236}">
              <a16:creationId xmlns:a16="http://schemas.microsoft.com/office/drawing/2014/main" id="{00000000-0008-0000-0000-0000C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0" name="Text Box 18">
          <a:extLst>
            <a:ext uri="{FF2B5EF4-FFF2-40B4-BE49-F238E27FC236}">
              <a16:creationId xmlns:a16="http://schemas.microsoft.com/office/drawing/2014/main" id="{00000000-0008-0000-0000-0000C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1" name="Text Box 19">
          <a:extLst>
            <a:ext uri="{FF2B5EF4-FFF2-40B4-BE49-F238E27FC236}">
              <a16:creationId xmlns:a16="http://schemas.microsoft.com/office/drawing/2014/main" id="{00000000-0008-0000-0000-0000C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2" name="Text Box 20">
          <a:extLst>
            <a:ext uri="{FF2B5EF4-FFF2-40B4-BE49-F238E27FC236}">
              <a16:creationId xmlns:a16="http://schemas.microsoft.com/office/drawing/2014/main" id="{00000000-0008-0000-0000-0000C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3" name="Text Box 21">
          <a:extLst>
            <a:ext uri="{FF2B5EF4-FFF2-40B4-BE49-F238E27FC236}">
              <a16:creationId xmlns:a16="http://schemas.microsoft.com/office/drawing/2014/main" id="{00000000-0008-0000-0000-0000C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4" name="Text Box 22">
          <a:extLst>
            <a:ext uri="{FF2B5EF4-FFF2-40B4-BE49-F238E27FC236}">
              <a16:creationId xmlns:a16="http://schemas.microsoft.com/office/drawing/2014/main" id="{00000000-0008-0000-0000-0000C6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5" name="Text Box 23">
          <a:extLst>
            <a:ext uri="{FF2B5EF4-FFF2-40B4-BE49-F238E27FC236}">
              <a16:creationId xmlns:a16="http://schemas.microsoft.com/office/drawing/2014/main" id="{00000000-0008-0000-0000-0000C7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6" name="Text Box 24">
          <a:extLst>
            <a:ext uri="{FF2B5EF4-FFF2-40B4-BE49-F238E27FC236}">
              <a16:creationId xmlns:a16="http://schemas.microsoft.com/office/drawing/2014/main" id="{00000000-0008-0000-0000-0000C8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7" name="Text Box 25">
          <a:extLst>
            <a:ext uri="{FF2B5EF4-FFF2-40B4-BE49-F238E27FC236}">
              <a16:creationId xmlns:a16="http://schemas.microsoft.com/office/drawing/2014/main" id="{00000000-0008-0000-0000-0000C9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8" name="Text Box 26">
          <a:extLst>
            <a:ext uri="{FF2B5EF4-FFF2-40B4-BE49-F238E27FC236}">
              <a16:creationId xmlns:a16="http://schemas.microsoft.com/office/drawing/2014/main" id="{00000000-0008-0000-0000-0000CA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9" name="Text Box 27">
          <a:extLst>
            <a:ext uri="{FF2B5EF4-FFF2-40B4-BE49-F238E27FC236}">
              <a16:creationId xmlns:a16="http://schemas.microsoft.com/office/drawing/2014/main" id="{00000000-0008-0000-0000-0000CB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0" name="Text Box 28">
          <a:extLst>
            <a:ext uri="{FF2B5EF4-FFF2-40B4-BE49-F238E27FC236}">
              <a16:creationId xmlns:a16="http://schemas.microsoft.com/office/drawing/2014/main" id="{00000000-0008-0000-0000-0000CC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1" name="Text Box 29">
          <a:extLst>
            <a:ext uri="{FF2B5EF4-FFF2-40B4-BE49-F238E27FC236}">
              <a16:creationId xmlns:a16="http://schemas.microsoft.com/office/drawing/2014/main" id="{00000000-0008-0000-0000-0000CD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2" name="Text Box 14">
          <a:extLst>
            <a:ext uri="{FF2B5EF4-FFF2-40B4-BE49-F238E27FC236}">
              <a16:creationId xmlns:a16="http://schemas.microsoft.com/office/drawing/2014/main" id="{00000000-0008-0000-0000-0000CE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3" name="Text Box 15">
          <a:extLst>
            <a:ext uri="{FF2B5EF4-FFF2-40B4-BE49-F238E27FC236}">
              <a16:creationId xmlns:a16="http://schemas.microsoft.com/office/drawing/2014/main" id="{00000000-0008-0000-0000-0000CF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4" name="Text Box 16">
          <a:extLst>
            <a:ext uri="{FF2B5EF4-FFF2-40B4-BE49-F238E27FC236}">
              <a16:creationId xmlns:a16="http://schemas.microsoft.com/office/drawing/2014/main" id="{00000000-0008-0000-0000-0000D0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5" name="Text Box 17">
          <a:extLst>
            <a:ext uri="{FF2B5EF4-FFF2-40B4-BE49-F238E27FC236}">
              <a16:creationId xmlns:a16="http://schemas.microsoft.com/office/drawing/2014/main" id="{00000000-0008-0000-0000-0000D1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6" name="Text Box 18">
          <a:extLst>
            <a:ext uri="{FF2B5EF4-FFF2-40B4-BE49-F238E27FC236}">
              <a16:creationId xmlns:a16="http://schemas.microsoft.com/office/drawing/2014/main" id="{00000000-0008-0000-0000-0000D2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7" name="Text Box 19">
          <a:extLst>
            <a:ext uri="{FF2B5EF4-FFF2-40B4-BE49-F238E27FC236}">
              <a16:creationId xmlns:a16="http://schemas.microsoft.com/office/drawing/2014/main" id="{00000000-0008-0000-0000-0000D3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8" name="Text Box 20">
          <a:extLst>
            <a:ext uri="{FF2B5EF4-FFF2-40B4-BE49-F238E27FC236}">
              <a16:creationId xmlns:a16="http://schemas.microsoft.com/office/drawing/2014/main" id="{00000000-0008-0000-0000-0000D4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9" name="Text Box 21">
          <a:extLst>
            <a:ext uri="{FF2B5EF4-FFF2-40B4-BE49-F238E27FC236}">
              <a16:creationId xmlns:a16="http://schemas.microsoft.com/office/drawing/2014/main" id="{00000000-0008-0000-0000-0000D5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0" name="Text Box 14">
          <a:extLst>
            <a:ext uri="{FF2B5EF4-FFF2-40B4-BE49-F238E27FC236}">
              <a16:creationId xmlns:a16="http://schemas.microsoft.com/office/drawing/2014/main" id="{00000000-0008-0000-0000-0000D6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1" name="Text Box 15">
          <a:extLst>
            <a:ext uri="{FF2B5EF4-FFF2-40B4-BE49-F238E27FC236}">
              <a16:creationId xmlns:a16="http://schemas.microsoft.com/office/drawing/2014/main" id="{00000000-0008-0000-0000-0000D7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2" name="Text Box 16">
          <a:extLst>
            <a:ext uri="{FF2B5EF4-FFF2-40B4-BE49-F238E27FC236}">
              <a16:creationId xmlns:a16="http://schemas.microsoft.com/office/drawing/2014/main" id="{00000000-0008-0000-0000-0000D8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3" name="Text Box 17">
          <a:extLst>
            <a:ext uri="{FF2B5EF4-FFF2-40B4-BE49-F238E27FC236}">
              <a16:creationId xmlns:a16="http://schemas.microsoft.com/office/drawing/2014/main" id="{00000000-0008-0000-0000-0000D9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4" name="Text Box 18">
          <a:extLst>
            <a:ext uri="{FF2B5EF4-FFF2-40B4-BE49-F238E27FC236}">
              <a16:creationId xmlns:a16="http://schemas.microsoft.com/office/drawing/2014/main" id="{00000000-0008-0000-0000-0000DA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5" name="Text Box 19">
          <a:extLst>
            <a:ext uri="{FF2B5EF4-FFF2-40B4-BE49-F238E27FC236}">
              <a16:creationId xmlns:a16="http://schemas.microsoft.com/office/drawing/2014/main" id="{00000000-0008-0000-0000-0000DB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6" name="Text Box 20">
          <a:extLst>
            <a:ext uri="{FF2B5EF4-FFF2-40B4-BE49-F238E27FC236}">
              <a16:creationId xmlns:a16="http://schemas.microsoft.com/office/drawing/2014/main" id="{00000000-0008-0000-0000-0000DC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7" name="Text Box 21">
          <a:extLst>
            <a:ext uri="{FF2B5EF4-FFF2-40B4-BE49-F238E27FC236}">
              <a16:creationId xmlns:a16="http://schemas.microsoft.com/office/drawing/2014/main" id="{00000000-0008-0000-0000-0000DD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98" name="Text Box 22">
          <a:extLst>
            <a:ext uri="{FF2B5EF4-FFF2-40B4-BE49-F238E27FC236}">
              <a16:creationId xmlns:a16="http://schemas.microsoft.com/office/drawing/2014/main" id="{00000000-0008-0000-0000-0000D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99" name="Text Box 23">
          <a:extLst>
            <a:ext uri="{FF2B5EF4-FFF2-40B4-BE49-F238E27FC236}">
              <a16:creationId xmlns:a16="http://schemas.microsoft.com/office/drawing/2014/main" id="{00000000-0008-0000-0000-0000D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0" name="Text Box 24">
          <a:extLst>
            <a:ext uri="{FF2B5EF4-FFF2-40B4-BE49-F238E27FC236}">
              <a16:creationId xmlns:a16="http://schemas.microsoft.com/office/drawing/2014/main" id="{00000000-0008-0000-0000-0000E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1" name="Text Box 25">
          <a:extLst>
            <a:ext uri="{FF2B5EF4-FFF2-40B4-BE49-F238E27FC236}">
              <a16:creationId xmlns:a16="http://schemas.microsoft.com/office/drawing/2014/main" id="{00000000-0008-0000-0000-0000E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2" name="Text Box 26">
          <a:extLst>
            <a:ext uri="{FF2B5EF4-FFF2-40B4-BE49-F238E27FC236}">
              <a16:creationId xmlns:a16="http://schemas.microsoft.com/office/drawing/2014/main" id="{00000000-0008-0000-0000-0000E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3" name="Text Box 27">
          <a:extLst>
            <a:ext uri="{FF2B5EF4-FFF2-40B4-BE49-F238E27FC236}">
              <a16:creationId xmlns:a16="http://schemas.microsoft.com/office/drawing/2014/main" id="{00000000-0008-0000-0000-0000E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4" name="Text Box 28">
          <a:extLst>
            <a:ext uri="{FF2B5EF4-FFF2-40B4-BE49-F238E27FC236}">
              <a16:creationId xmlns:a16="http://schemas.microsoft.com/office/drawing/2014/main" id="{00000000-0008-0000-0000-0000E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5" name="Text Box 29">
          <a:extLst>
            <a:ext uri="{FF2B5EF4-FFF2-40B4-BE49-F238E27FC236}">
              <a16:creationId xmlns:a16="http://schemas.microsoft.com/office/drawing/2014/main" id="{00000000-0008-0000-0000-0000E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6" name="Text Box 14">
          <a:extLst>
            <a:ext uri="{FF2B5EF4-FFF2-40B4-BE49-F238E27FC236}">
              <a16:creationId xmlns:a16="http://schemas.microsoft.com/office/drawing/2014/main" id="{00000000-0008-0000-0000-0000E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7" name="Text Box 15">
          <a:extLst>
            <a:ext uri="{FF2B5EF4-FFF2-40B4-BE49-F238E27FC236}">
              <a16:creationId xmlns:a16="http://schemas.microsoft.com/office/drawing/2014/main" id="{00000000-0008-0000-0000-0000E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8" name="Text Box 16">
          <a:extLst>
            <a:ext uri="{FF2B5EF4-FFF2-40B4-BE49-F238E27FC236}">
              <a16:creationId xmlns:a16="http://schemas.microsoft.com/office/drawing/2014/main" id="{00000000-0008-0000-0000-0000E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9" name="Text Box 17">
          <a:extLst>
            <a:ext uri="{FF2B5EF4-FFF2-40B4-BE49-F238E27FC236}">
              <a16:creationId xmlns:a16="http://schemas.microsoft.com/office/drawing/2014/main" id="{00000000-0008-0000-0000-0000E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0" name="Text Box 18">
          <a:extLst>
            <a:ext uri="{FF2B5EF4-FFF2-40B4-BE49-F238E27FC236}">
              <a16:creationId xmlns:a16="http://schemas.microsoft.com/office/drawing/2014/main" id="{00000000-0008-0000-0000-0000E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1" name="Text Box 19">
          <a:extLst>
            <a:ext uri="{FF2B5EF4-FFF2-40B4-BE49-F238E27FC236}">
              <a16:creationId xmlns:a16="http://schemas.microsoft.com/office/drawing/2014/main" id="{00000000-0008-0000-0000-0000E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2" name="Text Box 20">
          <a:extLst>
            <a:ext uri="{FF2B5EF4-FFF2-40B4-BE49-F238E27FC236}">
              <a16:creationId xmlns:a16="http://schemas.microsoft.com/office/drawing/2014/main" id="{00000000-0008-0000-0000-0000E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3" name="Text Box 21">
          <a:extLst>
            <a:ext uri="{FF2B5EF4-FFF2-40B4-BE49-F238E27FC236}">
              <a16:creationId xmlns:a16="http://schemas.microsoft.com/office/drawing/2014/main" id="{00000000-0008-0000-0000-0000E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4" name="Text Box 14">
          <a:extLst>
            <a:ext uri="{FF2B5EF4-FFF2-40B4-BE49-F238E27FC236}">
              <a16:creationId xmlns:a16="http://schemas.microsoft.com/office/drawing/2014/main" id="{00000000-0008-0000-0000-0000E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5" name="Text Box 15">
          <a:extLst>
            <a:ext uri="{FF2B5EF4-FFF2-40B4-BE49-F238E27FC236}">
              <a16:creationId xmlns:a16="http://schemas.microsoft.com/office/drawing/2014/main" id="{00000000-0008-0000-0000-0000E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6" name="Text Box 16">
          <a:extLst>
            <a:ext uri="{FF2B5EF4-FFF2-40B4-BE49-F238E27FC236}">
              <a16:creationId xmlns:a16="http://schemas.microsoft.com/office/drawing/2014/main" id="{00000000-0008-0000-0000-0000F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7" name="Text Box 17">
          <a:extLst>
            <a:ext uri="{FF2B5EF4-FFF2-40B4-BE49-F238E27FC236}">
              <a16:creationId xmlns:a16="http://schemas.microsoft.com/office/drawing/2014/main" id="{00000000-0008-0000-0000-0000F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8" name="Text Box 18">
          <a:extLst>
            <a:ext uri="{FF2B5EF4-FFF2-40B4-BE49-F238E27FC236}">
              <a16:creationId xmlns:a16="http://schemas.microsoft.com/office/drawing/2014/main" id="{00000000-0008-0000-0000-0000F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9" name="Text Box 19">
          <a:extLst>
            <a:ext uri="{FF2B5EF4-FFF2-40B4-BE49-F238E27FC236}">
              <a16:creationId xmlns:a16="http://schemas.microsoft.com/office/drawing/2014/main" id="{00000000-0008-0000-0000-0000F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0" name="Text Box 20">
          <a:extLst>
            <a:ext uri="{FF2B5EF4-FFF2-40B4-BE49-F238E27FC236}">
              <a16:creationId xmlns:a16="http://schemas.microsoft.com/office/drawing/2014/main" id="{00000000-0008-0000-0000-0000F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1" name="Text Box 21">
          <a:extLst>
            <a:ext uri="{FF2B5EF4-FFF2-40B4-BE49-F238E27FC236}">
              <a16:creationId xmlns:a16="http://schemas.microsoft.com/office/drawing/2014/main" id="{00000000-0008-0000-0000-0000F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2" name="Text Box 22">
          <a:extLst>
            <a:ext uri="{FF2B5EF4-FFF2-40B4-BE49-F238E27FC236}">
              <a16:creationId xmlns:a16="http://schemas.microsoft.com/office/drawing/2014/main" id="{00000000-0008-0000-0000-0000F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3" name="Text Box 23">
          <a:extLst>
            <a:ext uri="{FF2B5EF4-FFF2-40B4-BE49-F238E27FC236}">
              <a16:creationId xmlns:a16="http://schemas.microsoft.com/office/drawing/2014/main" id="{00000000-0008-0000-0000-0000F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4" name="Text Box 24">
          <a:extLst>
            <a:ext uri="{FF2B5EF4-FFF2-40B4-BE49-F238E27FC236}">
              <a16:creationId xmlns:a16="http://schemas.microsoft.com/office/drawing/2014/main" id="{00000000-0008-0000-0000-0000F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5" name="Text Box 25">
          <a:extLst>
            <a:ext uri="{FF2B5EF4-FFF2-40B4-BE49-F238E27FC236}">
              <a16:creationId xmlns:a16="http://schemas.microsoft.com/office/drawing/2014/main" id="{00000000-0008-0000-0000-0000F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6" name="Text Box 26">
          <a:extLst>
            <a:ext uri="{FF2B5EF4-FFF2-40B4-BE49-F238E27FC236}">
              <a16:creationId xmlns:a16="http://schemas.microsoft.com/office/drawing/2014/main" id="{00000000-0008-0000-0000-0000F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7" name="Text Box 27">
          <a:extLst>
            <a:ext uri="{FF2B5EF4-FFF2-40B4-BE49-F238E27FC236}">
              <a16:creationId xmlns:a16="http://schemas.microsoft.com/office/drawing/2014/main" id="{00000000-0008-0000-0000-0000F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8" name="Text Box 28">
          <a:extLst>
            <a:ext uri="{FF2B5EF4-FFF2-40B4-BE49-F238E27FC236}">
              <a16:creationId xmlns:a16="http://schemas.microsoft.com/office/drawing/2014/main" id="{00000000-0008-0000-0000-0000F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9" name="Text Box 29">
          <a:extLst>
            <a:ext uri="{FF2B5EF4-FFF2-40B4-BE49-F238E27FC236}">
              <a16:creationId xmlns:a16="http://schemas.microsoft.com/office/drawing/2014/main" id="{00000000-0008-0000-0000-0000F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0" name="Text Box 14">
          <a:extLst>
            <a:ext uri="{FF2B5EF4-FFF2-40B4-BE49-F238E27FC236}">
              <a16:creationId xmlns:a16="http://schemas.microsoft.com/office/drawing/2014/main" id="{00000000-0008-0000-0000-0000F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1" name="Text Box 15">
          <a:extLst>
            <a:ext uri="{FF2B5EF4-FFF2-40B4-BE49-F238E27FC236}">
              <a16:creationId xmlns:a16="http://schemas.microsoft.com/office/drawing/2014/main" id="{00000000-0008-0000-0000-0000F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2" name="Text Box 16">
          <a:extLst>
            <a:ext uri="{FF2B5EF4-FFF2-40B4-BE49-F238E27FC236}">
              <a16:creationId xmlns:a16="http://schemas.microsoft.com/office/drawing/2014/main" id="{00000000-0008-0000-0000-00000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3" name="Text Box 17">
          <a:extLst>
            <a:ext uri="{FF2B5EF4-FFF2-40B4-BE49-F238E27FC236}">
              <a16:creationId xmlns:a16="http://schemas.microsoft.com/office/drawing/2014/main" id="{00000000-0008-0000-0000-00000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4" name="Text Box 18">
          <a:extLst>
            <a:ext uri="{FF2B5EF4-FFF2-40B4-BE49-F238E27FC236}">
              <a16:creationId xmlns:a16="http://schemas.microsoft.com/office/drawing/2014/main" id="{00000000-0008-0000-0000-00000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5" name="Text Box 19">
          <a:extLst>
            <a:ext uri="{FF2B5EF4-FFF2-40B4-BE49-F238E27FC236}">
              <a16:creationId xmlns:a16="http://schemas.microsoft.com/office/drawing/2014/main" id="{00000000-0008-0000-0000-00000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6" name="Text Box 20">
          <a:extLst>
            <a:ext uri="{FF2B5EF4-FFF2-40B4-BE49-F238E27FC236}">
              <a16:creationId xmlns:a16="http://schemas.microsoft.com/office/drawing/2014/main" id="{00000000-0008-0000-0000-00000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7" name="Text Box 21">
          <a:extLst>
            <a:ext uri="{FF2B5EF4-FFF2-40B4-BE49-F238E27FC236}">
              <a16:creationId xmlns:a16="http://schemas.microsoft.com/office/drawing/2014/main" id="{00000000-0008-0000-0000-00000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8" name="Text Box 14">
          <a:extLst>
            <a:ext uri="{FF2B5EF4-FFF2-40B4-BE49-F238E27FC236}">
              <a16:creationId xmlns:a16="http://schemas.microsoft.com/office/drawing/2014/main" id="{00000000-0008-0000-0000-00000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9" name="Text Box 15">
          <a:extLst>
            <a:ext uri="{FF2B5EF4-FFF2-40B4-BE49-F238E27FC236}">
              <a16:creationId xmlns:a16="http://schemas.microsoft.com/office/drawing/2014/main" id="{00000000-0008-0000-0000-00000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0" name="Text Box 16">
          <a:extLst>
            <a:ext uri="{FF2B5EF4-FFF2-40B4-BE49-F238E27FC236}">
              <a16:creationId xmlns:a16="http://schemas.microsoft.com/office/drawing/2014/main" id="{00000000-0008-0000-0000-00000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1" name="Text Box 17">
          <a:extLst>
            <a:ext uri="{FF2B5EF4-FFF2-40B4-BE49-F238E27FC236}">
              <a16:creationId xmlns:a16="http://schemas.microsoft.com/office/drawing/2014/main" id="{00000000-0008-0000-0000-00000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2" name="Text Box 18">
          <a:extLst>
            <a:ext uri="{FF2B5EF4-FFF2-40B4-BE49-F238E27FC236}">
              <a16:creationId xmlns:a16="http://schemas.microsoft.com/office/drawing/2014/main" id="{00000000-0008-0000-0000-00000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3" name="Text Box 19">
          <a:extLst>
            <a:ext uri="{FF2B5EF4-FFF2-40B4-BE49-F238E27FC236}">
              <a16:creationId xmlns:a16="http://schemas.microsoft.com/office/drawing/2014/main" id="{00000000-0008-0000-0000-00000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4" name="Text Box 20">
          <a:extLst>
            <a:ext uri="{FF2B5EF4-FFF2-40B4-BE49-F238E27FC236}">
              <a16:creationId xmlns:a16="http://schemas.microsoft.com/office/drawing/2014/main" id="{00000000-0008-0000-0000-00000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5" name="Text Box 21">
          <a:extLst>
            <a:ext uri="{FF2B5EF4-FFF2-40B4-BE49-F238E27FC236}">
              <a16:creationId xmlns:a16="http://schemas.microsoft.com/office/drawing/2014/main" id="{00000000-0008-0000-0000-00000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6" name="Text Box 22">
          <a:extLst>
            <a:ext uri="{FF2B5EF4-FFF2-40B4-BE49-F238E27FC236}">
              <a16:creationId xmlns:a16="http://schemas.microsoft.com/office/drawing/2014/main" id="{00000000-0008-0000-0000-00000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7" name="Text Box 23">
          <a:extLst>
            <a:ext uri="{FF2B5EF4-FFF2-40B4-BE49-F238E27FC236}">
              <a16:creationId xmlns:a16="http://schemas.microsoft.com/office/drawing/2014/main" id="{00000000-0008-0000-0000-00000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8" name="Text Box 24">
          <a:extLst>
            <a:ext uri="{FF2B5EF4-FFF2-40B4-BE49-F238E27FC236}">
              <a16:creationId xmlns:a16="http://schemas.microsoft.com/office/drawing/2014/main" id="{00000000-0008-0000-0000-00001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9" name="Text Box 25">
          <a:extLst>
            <a:ext uri="{FF2B5EF4-FFF2-40B4-BE49-F238E27FC236}">
              <a16:creationId xmlns:a16="http://schemas.microsoft.com/office/drawing/2014/main" id="{00000000-0008-0000-0000-00001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0" name="Text Box 26">
          <a:extLst>
            <a:ext uri="{FF2B5EF4-FFF2-40B4-BE49-F238E27FC236}">
              <a16:creationId xmlns:a16="http://schemas.microsoft.com/office/drawing/2014/main" id="{00000000-0008-0000-0000-00001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1" name="Text Box 27">
          <a:extLst>
            <a:ext uri="{FF2B5EF4-FFF2-40B4-BE49-F238E27FC236}">
              <a16:creationId xmlns:a16="http://schemas.microsoft.com/office/drawing/2014/main" id="{00000000-0008-0000-0000-00001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2" name="Text Box 28">
          <a:extLst>
            <a:ext uri="{FF2B5EF4-FFF2-40B4-BE49-F238E27FC236}">
              <a16:creationId xmlns:a16="http://schemas.microsoft.com/office/drawing/2014/main" id="{00000000-0008-0000-0000-00001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3" name="Text Box 29">
          <a:extLst>
            <a:ext uri="{FF2B5EF4-FFF2-40B4-BE49-F238E27FC236}">
              <a16:creationId xmlns:a16="http://schemas.microsoft.com/office/drawing/2014/main" id="{00000000-0008-0000-0000-00001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4" name="Text Box 14">
          <a:extLst>
            <a:ext uri="{FF2B5EF4-FFF2-40B4-BE49-F238E27FC236}">
              <a16:creationId xmlns:a16="http://schemas.microsoft.com/office/drawing/2014/main" id="{00000000-0008-0000-0000-00001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5" name="Text Box 15">
          <a:extLst>
            <a:ext uri="{FF2B5EF4-FFF2-40B4-BE49-F238E27FC236}">
              <a16:creationId xmlns:a16="http://schemas.microsoft.com/office/drawing/2014/main" id="{00000000-0008-0000-0000-00001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6" name="Text Box 16">
          <a:extLst>
            <a:ext uri="{FF2B5EF4-FFF2-40B4-BE49-F238E27FC236}">
              <a16:creationId xmlns:a16="http://schemas.microsoft.com/office/drawing/2014/main" id="{00000000-0008-0000-0000-00001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7" name="Text Box 17">
          <a:extLst>
            <a:ext uri="{FF2B5EF4-FFF2-40B4-BE49-F238E27FC236}">
              <a16:creationId xmlns:a16="http://schemas.microsoft.com/office/drawing/2014/main" id="{00000000-0008-0000-0000-00001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8" name="Text Box 18">
          <a:extLst>
            <a:ext uri="{FF2B5EF4-FFF2-40B4-BE49-F238E27FC236}">
              <a16:creationId xmlns:a16="http://schemas.microsoft.com/office/drawing/2014/main" id="{00000000-0008-0000-0000-00001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9" name="Text Box 19">
          <a:extLst>
            <a:ext uri="{FF2B5EF4-FFF2-40B4-BE49-F238E27FC236}">
              <a16:creationId xmlns:a16="http://schemas.microsoft.com/office/drawing/2014/main" id="{00000000-0008-0000-0000-00001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0" name="Text Box 20">
          <a:extLst>
            <a:ext uri="{FF2B5EF4-FFF2-40B4-BE49-F238E27FC236}">
              <a16:creationId xmlns:a16="http://schemas.microsoft.com/office/drawing/2014/main" id="{00000000-0008-0000-0000-00001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1" name="Text Box 21">
          <a:extLst>
            <a:ext uri="{FF2B5EF4-FFF2-40B4-BE49-F238E27FC236}">
              <a16:creationId xmlns:a16="http://schemas.microsoft.com/office/drawing/2014/main" id="{00000000-0008-0000-0000-00001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2" name="Text Box 14">
          <a:extLst>
            <a:ext uri="{FF2B5EF4-FFF2-40B4-BE49-F238E27FC236}">
              <a16:creationId xmlns:a16="http://schemas.microsoft.com/office/drawing/2014/main" id="{00000000-0008-0000-0000-00001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3" name="Text Box 15">
          <a:extLst>
            <a:ext uri="{FF2B5EF4-FFF2-40B4-BE49-F238E27FC236}">
              <a16:creationId xmlns:a16="http://schemas.microsoft.com/office/drawing/2014/main" id="{00000000-0008-0000-0000-00001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4" name="Text Box 16">
          <a:extLst>
            <a:ext uri="{FF2B5EF4-FFF2-40B4-BE49-F238E27FC236}">
              <a16:creationId xmlns:a16="http://schemas.microsoft.com/office/drawing/2014/main" id="{00000000-0008-0000-0000-00002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5" name="Text Box 17">
          <a:extLst>
            <a:ext uri="{FF2B5EF4-FFF2-40B4-BE49-F238E27FC236}">
              <a16:creationId xmlns:a16="http://schemas.microsoft.com/office/drawing/2014/main" id="{00000000-0008-0000-0000-00002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6" name="Text Box 18">
          <a:extLst>
            <a:ext uri="{FF2B5EF4-FFF2-40B4-BE49-F238E27FC236}">
              <a16:creationId xmlns:a16="http://schemas.microsoft.com/office/drawing/2014/main" id="{00000000-0008-0000-0000-00002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7" name="Text Box 19">
          <a:extLst>
            <a:ext uri="{FF2B5EF4-FFF2-40B4-BE49-F238E27FC236}">
              <a16:creationId xmlns:a16="http://schemas.microsoft.com/office/drawing/2014/main" id="{00000000-0008-0000-0000-00002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8" name="Text Box 20">
          <a:extLst>
            <a:ext uri="{FF2B5EF4-FFF2-40B4-BE49-F238E27FC236}">
              <a16:creationId xmlns:a16="http://schemas.microsoft.com/office/drawing/2014/main" id="{00000000-0008-0000-0000-00002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9" name="Text Box 21">
          <a:extLst>
            <a:ext uri="{FF2B5EF4-FFF2-40B4-BE49-F238E27FC236}">
              <a16:creationId xmlns:a16="http://schemas.microsoft.com/office/drawing/2014/main" id="{00000000-0008-0000-0000-00002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0" name="Text Box 22">
          <a:extLst>
            <a:ext uri="{FF2B5EF4-FFF2-40B4-BE49-F238E27FC236}">
              <a16:creationId xmlns:a16="http://schemas.microsoft.com/office/drawing/2014/main" id="{00000000-0008-0000-0000-000026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1" name="Text Box 23">
          <a:extLst>
            <a:ext uri="{FF2B5EF4-FFF2-40B4-BE49-F238E27FC236}">
              <a16:creationId xmlns:a16="http://schemas.microsoft.com/office/drawing/2014/main" id="{00000000-0008-0000-0000-000027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2" name="Text Box 24">
          <a:extLst>
            <a:ext uri="{FF2B5EF4-FFF2-40B4-BE49-F238E27FC236}">
              <a16:creationId xmlns:a16="http://schemas.microsoft.com/office/drawing/2014/main" id="{00000000-0008-0000-0000-000028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3" name="Text Box 25">
          <a:extLst>
            <a:ext uri="{FF2B5EF4-FFF2-40B4-BE49-F238E27FC236}">
              <a16:creationId xmlns:a16="http://schemas.microsoft.com/office/drawing/2014/main" id="{00000000-0008-0000-0000-000029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4" name="Text Box 26">
          <a:extLst>
            <a:ext uri="{FF2B5EF4-FFF2-40B4-BE49-F238E27FC236}">
              <a16:creationId xmlns:a16="http://schemas.microsoft.com/office/drawing/2014/main" id="{00000000-0008-0000-0000-00002A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5" name="Text Box 27">
          <a:extLst>
            <a:ext uri="{FF2B5EF4-FFF2-40B4-BE49-F238E27FC236}">
              <a16:creationId xmlns:a16="http://schemas.microsoft.com/office/drawing/2014/main" id="{00000000-0008-0000-0000-00002B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6" name="Text Box 28">
          <a:extLst>
            <a:ext uri="{FF2B5EF4-FFF2-40B4-BE49-F238E27FC236}">
              <a16:creationId xmlns:a16="http://schemas.microsoft.com/office/drawing/2014/main" id="{00000000-0008-0000-0000-00002C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7" name="Text Box 29">
          <a:extLst>
            <a:ext uri="{FF2B5EF4-FFF2-40B4-BE49-F238E27FC236}">
              <a16:creationId xmlns:a16="http://schemas.microsoft.com/office/drawing/2014/main" id="{00000000-0008-0000-0000-00002D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8" name="Text Box 14">
          <a:extLst>
            <a:ext uri="{FF2B5EF4-FFF2-40B4-BE49-F238E27FC236}">
              <a16:creationId xmlns:a16="http://schemas.microsoft.com/office/drawing/2014/main" id="{00000000-0008-0000-0000-00002E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9" name="Text Box 15">
          <a:extLst>
            <a:ext uri="{FF2B5EF4-FFF2-40B4-BE49-F238E27FC236}">
              <a16:creationId xmlns:a16="http://schemas.microsoft.com/office/drawing/2014/main" id="{00000000-0008-0000-0000-00002F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0" name="Text Box 16">
          <a:extLst>
            <a:ext uri="{FF2B5EF4-FFF2-40B4-BE49-F238E27FC236}">
              <a16:creationId xmlns:a16="http://schemas.microsoft.com/office/drawing/2014/main" id="{00000000-0008-0000-0000-000030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1" name="Text Box 17">
          <a:extLst>
            <a:ext uri="{FF2B5EF4-FFF2-40B4-BE49-F238E27FC236}">
              <a16:creationId xmlns:a16="http://schemas.microsoft.com/office/drawing/2014/main" id="{00000000-0008-0000-0000-000031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2" name="Text Box 18">
          <a:extLst>
            <a:ext uri="{FF2B5EF4-FFF2-40B4-BE49-F238E27FC236}">
              <a16:creationId xmlns:a16="http://schemas.microsoft.com/office/drawing/2014/main" id="{00000000-0008-0000-0000-000032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3" name="Text Box 19">
          <a:extLst>
            <a:ext uri="{FF2B5EF4-FFF2-40B4-BE49-F238E27FC236}">
              <a16:creationId xmlns:a16="http://schemas.microsoft.com/office/drawing/2014/main" id="{00000000-0008-0000-0000-000033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4" name="Text Box 20">
          <a:extLst>
            <a:ext uri="{FF2B5EF4-FFF2-40B4-BE49-F238E27FC236}">
              <a16:creationId xmlns:a16="http://schemas.microsoft.com/office/drawing/2014/main" id="{00000000-0008-0000-0000-000034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5" name="Text Box 21">
          <a:extLst>
            <a:ext uri="{FF2B5EF4-FFF2-40B4-BE49-F238E27FC236}">
              <a16:creationId xmlns:a16="http://schemas.microsoft.com/office/drawing/2014/main" id="{00000000-0008-0000-0000-000035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6" name="Text Box 14">
          <a:extLst>
            <a:ext uri="{FF2B5EF4-FFF2-40B4-BE49-F238E27FC236}">
              <a16:creationId xmlns:a16="http://schemas.microsoft.com/office/drawing/2014/main" id="{00000000-0008-0000-0000-000036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7" name="Text Box 15">
          <a:extLst>
            <a:ext uri="{FF2B5EF4-FFF2-40B4-BE49-F238E27FC236}">
              <a16:creationId xmlns:a16="http://schemas.microsoft.com/office/drawing/2014/main" id="{00000000-0008-0000-0000-000037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8" name="Text Box 16">
          <a:extLst>
            <a:ext uri="{FF2B5EF4-FFF2-40B4-BE49-F238E27FC236}">
              <a16:creationId xmlns:a16="http://schemas.microsoft.com/office/drawing/2014/main" id="{00000000-0008-0000-0000-000038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9" name="Text Box 17">
          <a:extLst>
            <a:ext uri="{FF2B5EF4-FFF2-40B4-BE49-F238E27FC236}">
              <a16:creationId xmlns:a16="http://schemas.microsoft.com/office/drawing/2014/main" id="{00000000-0008-0000-0000-000039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0" name="Text Box 18">
          <a:extLst>
            <a:ext uri="{FF2B5EF4-FFF2-40B4-BE49-F238E27FC236}">
              <a16:creationId xmlns:a16="http://schemas.microsoft.com/office/drawing/2014/main" id="{00000000-0008-0000-0000-00003A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1" name="Text Box 19">
          <a:extLst>
            <a:ext uri="{FF2B5EF4-FFF2-40B4-BE49-F238E27FC236}">
              <a16:creationId xmlns:a16="http://schemas.microsoft.com/office/drawing/2014/main" id="{00000000-0008-0000-0000-00003B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2" name="Text Box 20">
          <a:extLst>
            <a:ext uri="{FF2B5EF4-FFF2-40B4-BE49-F238E27FC236}">
              <a16:creationId xmlns:a16="http://schemas.microsoft.com/office/drawing/2014/main" id="{00000000-0008-0000-0000-00003C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3" name="Text Box 21">
          <a:extLst>
            <a:ext uri="{FF2B5EF4-FFF2-40B4-BE49-F238E27FC236}">
              <a16:creationId xmlns:a16="http://schemas.microsoft.com/office/drawing/2014/main" id="{00000000-0008-0000-0000-00003D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4" name="Text Box 22">
          <a:extLst>
            <a:ext uri="{FF2B5EF4-FFF2-40B4-BE49-F238E27FC236}">
              <a16:creationId xmlns:a16="http://schemas.microsoft.com/office/drawing/2014/main" id="{00000000-0008-0000-0000-00003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5" name="Text Box 23">
          <a:extLst>
            <a:ext uri="{FF2B5EF4-FFF2-40B4-BE49-F238E27FC236}">
              <a16:creationId xmlns:a16="http://schemas.microsoft.com/office/drawing/2014/main" id="{00000000-0008-0000-0000-00003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6" name="Text Box 24">
          <a:extLst>
            <a:ext uri="{FF2B5EF4-FFF2-40B4-BE49-F238E27FC236}">
              <a16:creationId xmlns:a16="http://schemas.microsoft.com/office/drawing/2014/main" id="{00000000-0008-0000-0000-00004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7" name="Text Box 25">
          <a:extLst>
            <a:ext uri="{FF2B5EF4-FFF2-40B4-BE49-F238E27FC236}">
              <a16:creationId xmlns:a16="http://schemas.microsoft.com/office/drawing/2014/main" id="{00000000-0008-0000-0000-00004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8" name="Text Box 26">
          <a:extLst>
            <a:ext uri="{FF2B5EF4-FFF2-40B4-BE49-F238E27FC236}">
              <a16:creationId xmlns:a16="http://schemas.microsoft.com/office/drawing/2014/main" id="{00000000-0008-0000-0000-00004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9" name="Text Box 27">
          <a:extLst>
            <a:ext uri="{FF2B5EF4-FFF2-40B4-BE49-F238E27FC236}">
              <a16:creationId xmlns:a16="http://schemas.microsoft.com/office/drawing/2014/main" id="{00000000-0008-0000-0000-00004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0" name="Text Box 28">
          <a:extLst>
            <a:ext uri="{FF2B5EF4-FFF2-40B4-BE49-F238E27FC236}">
              <a16:creationId xmlns:a16="http://schemas.microsoft.com/office/drawing/2014/main" id="{00000000-0008-0000-0000-00004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1" name="Text Box 29">
          <a:extLst>
            <a:ext uri="{FF2B5EF4-FFF2-40B4-BE49-F238E27FC236}">
              <a16:creationId xmlns:a16="http://schemas.microsoft.com/office/drawing/2014/main" id="{00000000-0008-0000-0000-00004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2" name="Text Box 14">
          <a:extLst>
            <a:ext uri="{FF2B5EF4-FFF2-40B4-BE49-F238E27FC236}">
              <a16:creationId xmlns:a16="http://schemas.microsoft.com/office/drawing/2014/main" id="{00000000-0008-0000-0000-00004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3" name="Text Box 15">
          <a:extLst>
            <a:ext uri="{FF2B5EF4-FFF2-40B4-BE49-F238E27FC236}">
              <a16:creationId xmlns:a16="http://schemas.microsoft.com/office/drawing/2014/main" id="{00000000-0008-0000-0000-00004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4" name="Text Box 16">
          <a:extLst>
            <a:ext uri="{FF2B5EF4-FFF2-40B4-BE49-F238E27FC236}">
              <a16:creationId xmlns:a16="http://schemas.microsoft.com/office/drawing/2014/main" id="{00000000-0008-0000-0000-00004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5" name="Text Box 17">
          <a:extLst>
            <a:ext uri="{FF2B5EF4-FFF2-40B4-BE49-F238E27FC236}">
              <a16:creationId xmlns:a16="http://schemas.microsoft.com/office/drawing/2014/main" id="{00000000-0008-0000-0000-00004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6" name="Text Box 18">
          <a:extLst>
            <a:ext uri="{FF2B5EF4-FFF2-40B4-BE49-F238E27FC236}">
              <a16:creationId xmlns:a16="http://schemas.microsoft.com/office/drawing/2014/main" id="{00000000-0008-0000-0000-00004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7" name="Text Box 19">
          <a:extLst>
            <a:ext uri="{FF2B5EF4-FFF2-40B4-BE49-F238E27FC236}">
              <a16:creationId xmlns:a16="http://schemas.microsoft.com/office/drawing/2014/main" id="{00000000-0008-0000-0000-00004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8" name="Text Box 20">
          <a:extLst>
            <a:ext uri="{FF2B5EF4-FFF2-40B4-BE49-F238E27FC236}">
              <a16:creationId xmlns:a16="http://schemas.microsoft.com/office/drawing/2014/main" id="{00000000-0008-0000-0000-00004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9" name="Text Box 21">
          <a:extLst>
            <a:ext uri="{FF2B5EF4-FFF2-40B4-BE49-F238E27FC236}">
              <a16:creationId xmlns:a16="http://schemas.microsoft.com/office/drawing/2014/main" id="{00000000-0008-0000-0000-00004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0" name="Text Box 14">
          <a:extLst>
            <a:ext uri="{FF2B5EF4-FFF2-40B4-BE49-F238E27FC236}">
              <a16:creationId xmlns:a16="http://schemas.microsoft.com/office/drawing/2014/main" id="{00000000-0008-0000-0000-00004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1" name="Text Box 15">
          <a:extLst>
            <a:ext uri="{FF2B5EF4-FFF2-40B4-BE49-F238E27FC236}">
              <a16:creationId xmlns:a16="http://schemas.microsoft.com/office/drawing/2014/main" id="{00000000-0008-0000-0000-00004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2" name="Text Box 16">
          <a:extLst>
            <a:ext uri="{FF2B5EF4-FFF2-40B4-BE49-F238E27FC236}">
              <a16:creationId xmlns:a16="http://schemas.microsoft.com/office/drawing/2014/main" id="{00000000-0008-0000-0000-00005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3" name="Text Box 17">
          <a:extLst>
            <a:ext uri="{FF2B5EF4-FFF2-40B4-BE49-F238E27FC236}">
              <a16:creationId xmlns:a16="http://schemas.microsoft.com/office/drawing/2014/main" id="{00000000-0008-0000-0000-00005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4" name="Text Box 18">
          <a:extLst>
            <a:ext uri="{FF2B5EF4-FFF2-40B4-BE49-F238E27FC236}">
              <a16:creationId xmlns:a16="http://schemas.microsoft.com/office/drawing/2014/main" id="{00000000-0008-0000-0000-00005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5" name="Text Box 19">
          <a:extLst>
            <a:ext uri="{FF2B5EF4-FFF2-40B4-BE49-F238E27FC236}">
              <a16:creationId xmlns:a16="http://schemas.microsoft.com/office/drawing/2014/main" id="{00000000-0008-0000-0000-00005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6" name="Text Box 20">
          <a:extLst>
            <a:ext uri="{FF2B5EF4-FFF2-40B4-BE49-F238E27FC236}">
              <a16:creationId xmlns:a16="http://schemas.microsoft.com/office/drawing/2014/main" id="{00000000-0008-0000-0000-00005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7" name="Text Box 21">
          <a:extLst>
            <a:ext uri="{FF2B5EF4-FFF2-40B4-BE49-F238E27FC236}">
              <a16:creationId xmlns:a16="http://schemas.microsoft.com/office/drawing/2014/main" id="{00000000-0008-0000-0000-00005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8" name="Text Box 22">
          <a:extLst>
            <a:ext uri="{FF2B5EF4-FFF2-40B4-BE49-F238E27FC236}">
              <a16:creationId xmlns:a16="http://schemas.microsoft.com/office/drawing/2014/main" id="{00000000-0008-0000-0000-00005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9" name="Text Box 23">
          <a:extLst>
            <a:ext uri="{FF2B5EF4-FFF2-40B4-BE49-F238E27FC236}">
              <a16:creationId xmlns:a16="http://schemas.microsoft.com/office/drawing/2014/main" id="{00000000-0008-0000-0000-00005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0" name="Text Box 24">
          <a:extLst>
            <a:ext uri="{FF2B5EF4-FFF2-40B4-BE49-F238E27FC236}">
              <a16:creationId xmlns:a16="http://schemas.microsoft.com/office/drawing/2014/main" id="{00000000-0008-0000-0000-00005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1" name="Text Box 25">
          <a:extLst>
            <a:ext uri="{FF2B5EF4-FFF2-40B4-BE49-F238E27FC236}">
              <a16:creationId xmlns:a16="http://schemas.microsoft.com/office/drawing/2014/main" id="{00000000-0008-0000-0000-00005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2" name="Text Box 26">
          <a:extLst>
            <a:ext uri="{FF2B5EF4-FFF2-40B4-BE49-F238E27FC236}">
              <a16:creationId xmlns:a16="http://schemas.microsoft.com/office/drawing/2014/main" id="{00000000-0008-0000-0000-00005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3" name="Text Box 27">
          <a:extLst>
            <a:ext uri="{FF2B5EF4-FFF2-40B4-BE49-F238E27FC236}">
              <a16:creationId xmlns:a16="http://schemas.microsoft.com/office/drawing/2014/main" id="{00000000-0008-0000-0000-00005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4" name="Text Box 28">
          <a:extLst>
            <a:ext uri="{FF2B5EF4-FFF2-40B4-BE49-F238E27FC236}">
              <a16:creationId xmlns:a16="http://schemas.microsoft.com/office/drawing/2014/main" id="{00000000-0008-0000-0000-00005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5" name="Text Box 29">
          <a:extLst>
            <a:ext uri="{FF2B5EF4-FFF2-40B4-BE49-F238E27FC236}">
              <a16:creationId xmlns:a16="http://schemas.microsoft.com/office/drawing/2014/main" id="{00000000-0008-0000-0000-00005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6" name="Text Box 14">
          <a:extLst>
            <a:ext uri="{FF2B5EF4-FFF2-40B4-BE49-F238E27FC236}">
              <a16:creationId xmlns:a16="http://schemas.microsoft.com/office/drawing/2014/main" id="{00000000-0008-0000-0000-00005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7" name="Text Box 15">
          <a:extLst>
            <a:ext uri="{FF2B5EF4-FFF2-40B4-BE49-F238E27FC236}">
              <a16:creationId xmlns:a16="http://schemas.microsoft.com/office/drawing/2014/main" id="{00000000-0008-0000-0000-00005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8" name="Text Box 16">
          <a:extLst>
            <a:ext uri="{FF2B5EF4-FFF2-40B4-BE49-F238E27FC236}">
              <a16:creationId xmlns:a16="http://schemas.microsoft.com/office/drawing/2014/main" id="{00000000-0008-0000-0000-00006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9" name="Text Box 17">
          <a:extLst>
            <a:ext uri="{FF2B5EF4-FFF2-40B4-BE49-F238E27FC236}">
              <a16:creationId xmlns:a16="http://schemas.microsoft.com/office/drawing/2014/main" id="{00000000-0008-0000-0000-00006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0" name="Text Box 18">
          <a:extLst>
            <a:ext uri="{FF2B5EF4-FFF2-40B4-BE49-F238E27FC236}">
              <a16:creationId xmlns:a16="http://schemas.microsoft.com/office/drawing/2014/main" id="{00000000-0008-0000-0000-00006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1" name="Text Box 19">
          <a:extLst>
            <a:ext uri="{FF2B5EF4-FFF2-40B4-BE49-F238E27FC236}">
              <a16:creationId xmlns:a16="http://schemas.microsoft.com/office/drawing/2014/main" id="{00000000-0008-0000-0000-00006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2" name="Text Box 20">
          <a:extLst>
            <a:ext uri="{FF2B5EF4-FFF2-40B4-BE49-F238E27FC236}">
              <a16:creationId xmlns:a16="http://schemas.microsoft.com/office/drawing/2014/main" id="{00000000-0008-0000-0000-00006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3" name="Text Box 21">
          <a:extLst>
            <a:ext uri="{FF2B5EF4-FFF2-40B4-BE49-F238E27FC236}">
              <a16:creationId xmlns:a16="http://schemas.microsoft.com/office/drawing/2014/main" id="{00000000-0008-0000-0000-00006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4" name="Text Box 14">
          <a:extLst>
            <a:ext uri="{FF2B5EF4-FFF2-40B4-BE49-F238E27FC236}">
              <a16:creationId xmlns:a16="http://schemas.microsoft.com/office/drawing/2014/main" id="{00000000-0008-0000-0000-00006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5" name="Text Box 15">
          <a:extLst>
            <a:ext uri="{FF2B5EF4-FFF2-40B4-BE49-F238E27FC236}">
              <a16:creationId xmlns:a16="http://schemas.microsoft.com/office/drawing/2014/main" id="{00000000-0008-0000-0000-00006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6" name="Text Box 16">
          <a:extLst>
            <a:ext uri="{FF2B5EF4-FFF2-40B4-BE49-F238E27FC236}">
              <a16:creationId xmlns:a16="http://schemas.microsoft.com/office/drawing/2014/main" id="{00000000-0008-0000-0000-00006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7" name="Text Box 17">
          <a:extLst>
            <a:ext uri="{FF2B5EF4-FFF2-40B4-BE49-F238E27FC236}">
              <a16:creationId xmlns:a16="http://schemas.microsoft.com/office/drawing/2014/main" id="{00000000-0008-0000-0000-00006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8" name="Text Box 18">
          <a:extLst>
            <a:ext uri="{FF2B5EF4-FFF2-40B4-BE49-F238E27FC236}">
              <a16:creationId xmlns:a16="http://schemas.microsoft.com/office/drawing/2014/main" id="{00000000-0008-0000-0000-00006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9" name="Text Box 19">
          <a:extLst>
            <a:ext uri="{FF2B5EF4-FFF2-40B4-BE49-F238E27FC236}">
              <a16:creationId xmlns:a16="http://schemas.microsoft.com/office/drawing/2014/main" id="{00000000-0008-0000-0000-00006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0" name="Text Box 20">
          <a:extLst>
            <a:ext uri="{FF2B5EF4-FFF2-40B4-BE49-F238E27FC236}">
              <a16:creationId xmlns:a16="http://schemas.microsoft.com/office/drawing/2014/main" id="{00000000-0008-0000-0000-00006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1" name="Text Box 21">
          <a:extLst>
            <a:ext uri="{FF2B5EF4-FFF2-40B4-BE49-F238E27FC236}">
              <a16:creationId xmlns:a16="http://schemas.microsoft.com/office/drawing/2014/main" id="{00000000-0008-0000-0000-00006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2" name="Text Box 22">
          <a:extLst>
            <a:ext uri="{FF2B5EF4-FFF2-40B4-BE49-F238E27FC236}">
              <a16:creationId xmlns:a16="http://schemas.microsoft.com/office/drawing/2014/main" id="{00000000-0008-0000-0000-00006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3" name="Text Box 23">
          <a:extLst>
            <a:ext uri="{FF2B5EF4-FFF2-40B4-BE49-F238E27FC236}">
              <a16:creationId xmlns:a16="http://schemas.microsoft.com/office/drawing/2014/main" id="{00000000-0008-0000-0000-00006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4" name="Text Box 24">
          <a:extLst>
            <a:ext uri="{FF2B5EF4-FFF2-40B4-BE49-F238E27FC236}">
              <a16:creationId xmlns:a16="http://schemas.microsoft.com/office/drawing/2014/main" id="{00000000-0008-0000-0000-00007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5" name="Text Box 25">
          <a:extLst>
            <a:ext uri="{FF2B5EF4-FFF2-40B4-BE49-F238E27FC236}">
              <a16:creationId xmlns:a16="http://schemas.microsoft.com/office/drawing/2014/main" id="{00000000-0008-0000-0000-00007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6" name="Text Box 26">
          <a:extLst>
            <a:ext uri="{FF2B5EF4-FFF2-40B4-BE49-F238E27FC236}">
              <a16:creationId xmlns:a16="http://schemas.microsoft.com/office/drawing/2014/main" id="{00000000-0008-0000-0000-00007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7" name="Text Box 27">
          <a:extLst>
            <a:ext uri="{FF2B5EF4-FFF2-40B4-BE49-F238E27FC236}">
              <a16:creationId xmlns:a16="http://schemas.microsoft.com/office/drawing/2014/main" id="{00000000-0008-0000-0000-00007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8" name="Text Box 28">
          <a:extLst>
            <a:ext uri="{FF2B5EF4-FFF2-40B4-BE49-F238E27FC236}">
              <a16:creationId xmlns:a16="http://schemas.microsoft.com/office/drawing/2014/main" id="{00000000-0008-0000-0000-00007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9" name="Text Box 29">
          <a:extLst>
            <a:ext uri="{FF2B5EF4-FFF2-40B4-BE49-F238E27FC236}">
              <a16:creationId xmlns:a16="http://schemas.microsoft.com/office/drawing/2014/main" id="{00000000-0008-0000-0000-00007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0" name="Text Box 14">
          <a:extLst>
            <a:ext uri="{FF2B5EF4-FFF2-40B4-BE49-F238E27FC236}">
              <a16:creationId xmlns:a16="http://schemas.microsoft.com/office/drawing/2014/main" id="{00000000-0008-0000-0000-00007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1" name="Text Box 15">
          <a:extLst>
            <a:ext uri="{FF2B5EF4-FFF2-40B4-BE49-F238E27FC236}">
              <a16:creationId xmlns:a16="http://schemas.microsoft.com/office/drawing/2014/main" id="{00000000-0008-0000-0000-00007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2" name="Text Box 16">
          <a:extLst>
            <a:ext uri="{FF2B5EF4-FFF2-40B4-BE49-F238E27FC236}">
              <a16:creationId xmlns:a16="http://schemas.microsoft.com/office/drawing/2014/main" id="{00000000-0008-0000-0000-00007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3" name="Text Box 17">
          <a:extLst>
            <a:ext uri="{FF2B5EF4-FFF2-40B4-BE49-F238E27FC236}">
              <a16:creationId xmlns:a16="http://schemas.microsoft.com/office/drawing/2014/main" id="{00000000-0008-0000-0000-00007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4" name="Text Box 18">
          <a:extLst>
            <a:ext uri="{FF2B5EF4-FFF2-40B4-BE49-F238E27FC236}">
              <a16:creationId xmlns:a16="http://schemas.microsoft.com/office/drawing/2014/main" id="{00000000-0008-0000-0000-00007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5" name="Text Box 19">
          <a:extLst>
            <a:ext uri="{FF2B5EF4-FFF2-40B4-BE49-F238E27FC236}">
              <a16:creationId xmlns:a16="http://schemas.microsoft.com/office/drawing/2014/main" id="{00000000-0008-0000-0000-00007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6" name="Text Box 20">
          <a:extLst>
            <a:ext uri="{FF2B5EF4-FFF2-40B4-BE49-F238E27FC236}">
              <a16:creationId xmlns:a16="http://schemas.microsoft.com/office/drawing/2014/main" id="{00000000-0008-0000-0000-00007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7" name="Text Box 21">
          <a:extLst>
            <a:ext uri="{FF2B5EF4-FFF2-40B4-BE49-F238E27FC236}">
              <a16:creationId xmlns:a16="http://schemas.microsoft.com/office/drawing/2014/main" id="{00000000-0008-0000-0000-00007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8" name="Text Box 14">
          <a:extLst>
            <a:ext uri="{FF2B5EF4-FFF2-40B4-BE49-F238E27FC236}">
              <a16:creationId xmlns:a16="http://schemas.microsoft.com/office/drawing/2014/main" id="{00000000-0008-0000-0000-00007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9" name="Text Box 15">
          <a:extLst>
            <a:ext uri="{FF2B5EF4-FFF2-40B4-BE49-F238E27FC236}">
              <a16:creationId xmlns:a16="http://schemas.microsoft.com/office/drawing/2014/main" id="{00000000-0008-0000-0000-00007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0" name="Text Box 16">
          <a:extLst>
            <a:ext uri="{FF2B5EF4-FFF2-40B4-BE49-F238E27FC236}">
              <a16:creationId xmlns:a16="http://schemas.microsoft.com/office/drawing/2014/main" id="{00000000-0008-0000-0000-00008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1" name="Text Box 17">
          <a:extLst>
            <a:ext uri="{FF2B5EF4-FFF2-40B4-BE49-F238E27FC236}">
              <a16:creationId xmlns:a16="http://schemas.microsoft.com/office/drawing/2014/main" id="{00000000-0008-0000-0000-00008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2" name="Text Box 18">
          <a:extLst>
            <a:ext uri="{FF2B5EF4-FFF2-40B4-BE49-F238E27FC236}">
              <a16:creationId xmlns:a16="http://schemas.microsoft.com/office/drawing/2014/main" id="{00000000-0008-0000-0000-00008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3" name="Text Box 19">
          <a:extLst>
            <a:ext uri="{FF2B5EF4-FFF2-40B4-BE49-F238E27FC236}">
              <a16:creationId xmlns:a16="http://schemas.microsoft.com/office/drawing/2014/main" id="{00000000-0008-0000-0000-00008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4" name="Text Box 20">
          <a:extLst>
            <a:ext uri="{FF2B5EF4-FFF2-40B4-BE49-F238E27FC236}">
              <a16:creationId xmlns:a16="http://schemas.microsoft.com/office/drawing/2014/main" id="{00000000-0008-0000-0000-00008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5" name="Text Box 21">
          <a:extLst>
            <a:ext uri="{FF2B5EF4-FFF2-40B4-BE49-F238E27FC236}">
              <a16:creationId xmlns:a16="http://schemas.microsoft.com/office/drawing/2014/main" id="{00000000-0008-0000-0000-00008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6" name="Text Box 22">
          <a:extLst>
            <a:ext uri="{FF2B5EF4-FFF2-40B4-BE49-F238E27FC236}">
              <a16:creationId xmlns:a16="http://schemas.microsoft.com/office/drawing/2014/main" id="{00000000-0008-0000-0000-000086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7" name="Text Box 23">
          <a:extLst>
            <a:ext uri="{FF2B5EF4-FFF2-40B4-BE49-F238E27FC236}">
              <a16:creationId xmlns:a16="http://schemas.microsoft.com/office/drawing/2014/main" id="{00000000-0008-0000-0000-000087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8" name="Text Box 24">
          <a:extLst>
            <a:ext uri="{FF2B5EF4-FFF2-40B4-BE49-F238E27FC236}">
              <a16:creationId xmlns:a16="http://schemas.microsoft.com/office/drawing/2014/main" id="{00000000-0008-0000-0000-000088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9" name="Text Box 25">
          <a:extLst>
            <a:ext uri="{FF2B5EF4-FFF2-40B4-BE49-F238E27FC236}">
              <a16:creationId xmlns:a16="http://schemas.microsoft.com/office/drawing/2014/main" id="{00000000-0008-0000-0000-000089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0" name="Text Box 26">
          <a:extLst>
            <a:ext uri="{FF2B5EF4-FFF2-40B4-BE49-F238E27FC236}">
              <a16:creationId xmlns:a16="http://schemas.microsoft.com/office/drawing/2014/main" id="{00000000-0008-0000-0000-00008A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1" name="Text Box 27">
          <a:extLst>
            <a:ext uri="{FF2B5EF4-FFF2-40B4-BE49-F238E27FC236}">
              <a16:creationId xmlns:a16="http://schemas.microsoft.com/office/drawing/2014/main" id="{00000000-0008-0000-0000-00008B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2" name="Text Box 28">
          <a:extLst>
            <a:ext uri="{FF2B5EF4-FFF2-40B4-BE49-F238E27FC236}">
              <a16:creationId xmlns:a16="http://schemas.microsoft.com/office/drawing/2014/main" id="{00000000-0008-0000-0000-00008C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3" name="Text Box 29">
          <a:extLst>
            <a:ext uri="{FF2B5EF4-FFF2-40B4-BE49-F238E27FC236}">
              <a16:creationId xmlns:a16="http://schemas.microsoft.com/office/drawing/2014/main" id="{00000000-0008-0000-0000-00008D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4" name="Text Box 14">
          <a:extLst>
            <a:ext uri="{FF2B5EF4-FFF2-40B4-BE49-F238E27FC236}">
              <a16:creationId xmlns:a16="http://schemas.microsoft.com/office/drawing/2014/main" id="{00000000-0008-0000-0000-00008E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5" name="Text Box 15">
          <a:extLst>
            <a:ext uri="{FF2B5EF4-FFF2-40B4-BE49-F238E27FC236}">
              <a16:creationId xmlns:a16="http://schemas.microsoft.com/office/drawing/2014/main" id="{00000000-0008-0000-0000-00008F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6" name="Text Box 16">
          <a:extLst>
            <a:ext uri="{FF2B5EF4-FFF2-40B4-BE49-F238E27FC236}">
              <a16:creationId xmlns:a16="http://schemas.microsoft.com/office/drawing/2014/main" id="{00000000-0008-0000-0000-000090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7" name="Text Box 17">
          <a:extLst>
            <a:ext uri="{FF2B5EF4-FFF2-40B4-BE49-F238E27FC236}">
              <a16:creationId xmlns:a16="http://schemas.microsoft.com/office/drawing/2014/main" id="{00000000-0008-0000-0000-000091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8" name="Text Box 18">
          <a:extLst>
            <a:ext uri="{FF2B5EF4-FFF2-40B4-BE49-F238E27FC236}">
              <a16:creationId xmlns:a16="http://schemas.microsoft.com/office/drawing/2014/main" id="{00000000-0008-0000-0000-000092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9" name="Text Box 19">
          <a:extLst>
            <a:ext uri="{FF2B5EF4-FFF2-40B4-BE49-F238E27FC236}">
              <a16:creationId xmlns:a16="http://schemas.microsoft.com/office/drawing/2014/main" id="{00000000-0008-0000-0000-000093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0" name="Text Box 20">
          <a:extLst>
            <a:ext uri="{FF2B5EF4-FFF2-40B4-BE49-F238E27FC236}">
              <a16:creationId xmlns:a16="http://schemas.microsoft.com/office/drawing/2014/main" id="{00000000-0008-0000-0000-000094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1" name="Text Box 21">
          <a:extLst>
            <a:ext uri="{FF2B5EF4-FFF2-40B4-BE49-F238E27FC236}">
              <a16:creationId xmlns:a16="http://schemas.microsoft.com/office/drawing/2014/main" id="{00000000-0008-0000-0000-000095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2" name="Text Box 14">
          <a:extLst>
            <a:ext uri="{FF2B5EF4-FFF2-40B4-BE49-F238E27FC236}">
              <a16:creationId xmlns:a16="http://schemas.microsoft.com/office/drawing/2014/main" id="{00000000-0008-0000-0000-000096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3" name="Text Box 15">
          <a:extLst>
            <a:ext uri="{FF2B5EF4-FFF2-40B4-BE49-F238E27FC236}">
              <a16:creationId xmlns:a16="http://schemas.microsoft.com/office/drawing/2014/main" id="{00000000-0008-0000-0000-000097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4" name="Text Box 16">
          <a:extLst>
            <a:ext uri="{FF2B5EF4-FFF2-40B4-BE49-F238E27FC236}">
              <a16:creationId xmlns:a16="http://schemas.microsoft.com/office/drawing/2014/main" id="{00000000-0008-0000-0000-000098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5" name="Text Box 17">
          <a:extLst>
            <a:ext uri="{FF2B5EF4-FFF2-40B4-BE49-F238E27FC236}">
              <a16:creationId xmlns:a16="http://schemas.microsoft.com/office/drawing/2014/main" id="{00000000-0008-0000-0000-000099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6" name="Text Box 18">
          <a:extLst>
            <a:ext uri="{FF2B5EF4-FFF2-40B4-BE49-F238E27FC236}">
              <a16:creationId xmlns:a16="http://schemas.microsoft.com/office/drawing/2014/main" id="{00000000-0008-0000-0000-00009A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7" name="Text Box 19">
          <a:extLst>
            <a:ext uri="{FF2B5EF4-FFF2-40B4-BE49-F238E27FC236}">
              <a16:creationId xmlns:a16="http://schemas.microsoft.com/office/drawing/2014/main" id="{00000000-0008-0000-0000-00009B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8" name="Text Box 20">
          <a:extLst>
            <a:ext uri="{FF2B5EF4-FFF2-40B4-BE49-F238E27FC236}">
              <a16:creationId xmlns:a16="http://schemas.microsoft.com/office/drawing/2014/main" id="{00000000-0008-0000-0000-00009C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9" name="Text Box 21">
          <a:extLst>
            <a:ext uri="{FF2B5EF4-FFF2-40B4-BE49-F238E27FC236}">
              <a16:creationId xmlns:a16="http://schemas.microsoft.com/office/drawing/2014/main" id="{00000000-0008-0000-0000-00009D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0" name="Text Box 22">
          <a:extLst>
            <a:ext uri="{FF2B5EF4-FFF2-40B4-BE49-F238E27FC236}">
              <a16:creationId xmlns:a16="http://schemas.microsoft.com/office/drawing/2014/main" id="{00000000-0008-0000-0000-00009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1" name="Text Box 23">
          <a:extLst>
            <a:ext uri="{FF2B5EF4-FFF2-40B4-BE49-F238E27FC236}">
              <a16:creationId xmlns:a16="http://schemas.microsoft.com/office/drawing/2014/main" id="{00000000-0008-0000-0000-00009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2" name="Text Box 24">
          <a:extLst>
            <a:ext uri="{FF2B5EF4-FFF2-40B4-BE49-F238E27FC236}">
              <a16:creationId xmlns:a16="http://schemas.microsoft.com/office/drawing/2014/main" id="{00000000-0008-0000-0000-0000A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3" name="Text Box 25">
          <a:extLst>
            <a:ext uri="{FF2B5EF4-FFF2-40B4-BE49-F238E27FC236}">
              <a16:creationId xmlns:a16="http://schemas.microsoft.com/office/drawing/2014/main" id="{00000000-0008-0000-0000-0000A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4" name="Text Box 26">
          <a:extLst>
            <a:ext uri="{FF2B5EF4-FFF2-40B4-BE49-F238E27FC236}">
              <a16:creationId xmlns:a16="http://schemas.microsoft.com/office/drawing/2014/main" id="{00000000-0008-0000-0000-0000A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5" name="Text Box 27">
          <a:extLst>
            <a:ext uri="{FF2B5EF4-FFF2-40B4-BE49-F238E27FC236}">
              <a16:creationId xmlns:a16="http://schemas.microsoft.com/office/drawing/2014/main" id="{00000000-0008-0000-0000-0000A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6" name="Text Box 28">
          <a:extLst>
            <a:ext uri="{FF2B5EF4-FFF2-40B4-BE49-F238E27FC236}">
              <a16:creationId xmlns:a16="http://schemas.microsoft.com/office/drawing/2014/main" id="{00000000-0008-0000-0000-0000A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7" name="Text Box 29">
          <a:extLst>
            <a:ext uri="{FF2B5EF4-FFF2-40B4-BE49-F238E27FC236}">
              <a16:creationId xmlns:a16="http://schemas.microsoft.com/office/drawing/2014/main" id="{00000000-0008-0000-0000-0000A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8" name="Text Box 14">
          <a:extLst>
            <a:ext uri="{FF2B5EF4-FFF2-40B4-BE49-F238E27FC236}">
              <a16:creationId xmlns:a16="http://schemas.microsoft.com/office/drawing/2014/main" id="{00000000-0008-0000-0000-0000A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9" name="Text Box 15">
          <a:extLst>
            <a:ext uri="{FF2B5EF4-FFF2-40B4-BE49-F238E27FC236}">
              <a16:creationId xmlns:a16="http://schemas.microsoft.com/office/drawing/2014/main" id="{00000000-0008-0000-0000-0000A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0" name="Text Box 16">
          <a:extLst>
            <a:ext uri="{FF2B5EF4-FFF2-40B4-BE49-F238E27FC236}">
              <a16:creationId xmlns:a16="http://schemas.microsoft.com/office/drawing/2014/main" id="{00000000-0008-0000-0000-0000A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1" name="Text Box 17">
          <a:extLst>
            <a:ext uri="{FF2B5EF4-FFF2-40B4-BE49-F238E27FC236}">
              <a16:creationId xmlns:a16="http://schemas.microsoft.com/office/drawing/2014/main" id="{00000000-0008-0000-0000-0000A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2" name="Text Box 18">
          <a:extLst>
            <a:ext uri="{FF2B5EF4-FFF2-40B4-BE49-F238E27FC236}">
              <a16:creationId xmlns:a16="http://schemas.microsoft.com/office/drawing/2014/main" id="{00000000-0008-0000-0000-0000A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3" name="Text Box 19">
          <a:extLst>
            <a:ext uri="{FF2B5EF4-FFF2-40B4-BE49-F238E27FC236}">
              <a16:creationId xmlns:a16="http://schemas.microsoft.com/office/drawing/2014/main" id="{00000000-0008-0000-0000-0000A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4" name="Text Box 20">
          <a:extLst>
            <a:ext uri="{FF2B5EF4-FFF2-40B4-BE49-F238E27FC236}">
              <a16:creationId xmlns:a16="http://schemas.microsoft.com/office/drawing/2014/main" id="{00000000-0008-0000-0000-0000A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5" name="Text Box 21">
          <a:extLst>
            <a:ext uri="{FF2B5EF4-FFF2-40B4-BE49-F238E27FC236}">
              <a16:creationId xmlns:a16="http://schemas.microsoft.com/office/drawing/2014/main" id="{00000000-0008-0000-0000-0000A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6" name="Text Box 14">
          <a:extLst>
            <a:ext uri="{FF2B5EF4-FFF2-40B4-BE49-F238E27FC236}">
              <a16:creationId xmlns:a16="http://schemas.microsoft.com/office/drawing/2014/main" id="{00000000-0008-0000-0000-0000A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7" name="Text Box 15">
          <a:extLst>
            <a:ext uri="{FF2B5EF4-FFF2-40B4-BE49-F238E27FC236}">
              <a16:creationId xmlns:a16="http://schemas.microsoft.com/office/drawing/2014/main" id="{00000000-0008-0000-0000-0000A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8" name="Text Box 16">
          <a:extLst>
            <a:ext uri="{FF2B5EF4-FFF2-40B4-BE49-F238E27FC236}">
              <a16:creationId xmlns:a16="http://schemas.microsoft.com/office/drawing/2014/main" id="{00000000-0008-0000-0000-0000B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9" name="Text Box 17">
          <a:extLst>
            <a:ext uri="{FF2B5EF4-FFF2-40B4-BE49-F238E27FC236}">
              <a16:creationId xmlns:a16="http://schemas.microsoft.com/office/drawing/2014/main" id="{00000000-0008-0000-0000-0000B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0" name="Text Box 18">
          <a:extLst>
            <a:ext uri="{FF2B5EF4-FFF2-40B4-BE49-F238E27FC236}">
              <a16:creationId xmlns:a16="http://schemas.microsoft.com/office/drawing/2014/main" id="{00000000-0008-0000-0000-0000B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1" name="Text Box 19">
          <a:extLst>
            <a:ext uri="{FF2B5EF4-FFF2-40B4-BE49-F238E27FC236}">
              <a16:creationId xmlns:a16="http://schemas.microsoft.com/office/drawing/2014/main" id="{00000000-0008-0000-0000-0000B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2" name="Text Box 20">
          <a:extLst>
            <a:ext uri="{FF2B5EF4-FFF2-40B4-BE49-F238E27FC236}">
              <a16:creationId xmlns:a16="http://schemas.microsoft.com/office/drawing/2014/main" id="{00000000-0008-0000-0000-0000B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3" name="Text Box 21">
          <a:extLst>
            <a:ext uri="{FF2B5EF4-FFF2-40B4-BE49-F238E27FC236}">
              <a16:creationId xmlns:a16="http://schemas.microsoft.com/office/drawing/2014/main" id="{00000000-0008-0000-0000-0000B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4" name="Text Box 22">
          <a:extLst>
            <a:ext uri="{FF2B5EF4-FFF2-40B4-BE49-F238E27FC236}">
              <a16:creationId xmlns:a16="http://schemas.microsoft.com/office/drawing/2014/main" id="{00000000-0008-0000-0000-0000B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5" name="Text Box 23">
          <a:extLst>
            <a:ext uri="{FF2B5EF4-FFF2-40B4-BE49-F238E27FC236}">
              <a16:creationId xmlns:a16="http://schemas.microsoft.com/office/drawing/2014/main" id="{00000000-0008-0000-0000-0000B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6" name="Text Box 24">
          <a:extLst>
            <a:ext uri="{FF2B5EF4-FFF2-40B4-BE49-F238E27FC236}">
              <a16:creationId xmlns:a16="http://schemas.microsoft.com/office/drawing/2014/main" id="{00000000-0008-0000-0000-0000B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7" name="Text Box 25">
          <a:extLst>
            <a:ext uri="{FF2B5EF4-FFF2-40B4-BE49-F238E27FC236}">
              <a16:creationId xmlns:a16="http://schemas.microsoft.com/office/drawing/2014/main" id="{00000000-0008-0000-0000-0000B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8" name="Text Box 26">
          <a:extLst>
            <a:ext uri="{FF2B5EF4-FFF2-40B4-BE49-F238E27FC236}">
              <a16:creationId xmlns:a16="http://schemas.microsoft.com/office/drawing/2014/main" id="{00000000-0008-0000-0000-0000B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9" name="Text Box 27">
          <a:extLst>
            <a:ext uri="{FF2B5EF4-FFF2-40B4-BE49-F238E27FC236}">
              <a16:creationId xmlns:a16="http://schemas.microsoft.com/office/drawing/2014/main" id="{00000000-0008-0000-0000-0000B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0" name="Text Box 28">
          <a:extLst>
            <a:ext uri="{FF2B5EF4-FFF2-40B4-BE49-F238E27FC236}">
              <a16:creationId xmlns:a16="http://schemas.microsoft.com/office/drawing/2014/main" id="{00000000-0008-0000-0000-0000B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1" name="Text Box 29">
          <a:extLst>
            <a:ext uri="{FF2B5EF4-FFF2-40B4-BE49-F238E27FC236}">
              <a16:creationId xmlns:a16="http://schemas.microsoft.com/office/drawing/2014/main" id="{00000000-0008-0000-0000-0000B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2" name="Text Box 14">
          <a:extLst>
            <a:ext uri="{FF2B5EF4-FFF2-40B4-BE49-F238E27FC236}">
              <a16:creationId xmlns:a16="http://schemas.microsoft.com/office/drawing/2014/main" id="{00000000-0008-0000-0000-0000B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3" name="Text Box 15">
          <a:extLst>
            <a:ext uri="{FF2B5EF4-FFF2-40B4-BE49-F238E27FC236}">
              <a16:creationId xmlns:a16="http://schemas.microsoft.com/office/drawing/2014/main" id="{00000000-0008-0000-0000-0000B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4" name="Text Box 16">
          <a:extLst>
            <a:ext uri="{FF2B5EF4-FFF2-40B4-BE49-F238E27FC236}">
              <a16:creationId xmlns:a16="http://schemas.microsoft.com/office/drawing/2014/main" id="{00000000-0008-0000-0000-0000C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5" name="Text Box 17">
          <a:extLst>
            <a:ext uri="{FF2B5EF4-FFF2-40B4-BE49-F238E27FC236}">
              <a16:creationId xmlns:a16="http://schemas.microsoft.com/office/drawing/2014/main" id="{00000000-0008-0000-0000-0000C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6" name="Text Box 18">
          <a:extLst>
            <a:ext uri="{FF2B5EF4-FFF2-40B4-BE49-F238E27FC236}">
              <a16:creationId xmlns:a16="http://schemas.microsoft.com/office/drawing/2014/main" id="{00000000-0008-0000-0000-0000C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7" name="Text Box 19">
          <a:extLst>
            <a:ext uri="{FF2B5EF4-FFF2-40B4-BE49-F238E27FC236}">
              <a16:creationId xmlns:a16="http://schemas.microsoft.com/office/drawing/2014/main" id="{00000000-0008-0000-0000-0000C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8" name="Text Box 20">
          <a:extLst>
            <a:ext uri="{FF2B5EF4-FFF2-40B4-BE49-F238E27FC236}">
              <a16:creationId xmlns:a16="http://schemas.microsoft.com/office/drawing/2014/main" id="{00000000-0008-0000-0000-0000C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9" name="Text Box 21">
          <a:extLst>
            <a:ext uri="{FF2B5EF4-FFF2-40B4-BE49-F238E27FC236}">
              <a16:creationId xmlns:a16="http://schemas.microsoft.com/office/drawing/2014/main" id="{00000000-0008-0000-0000-0000C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0" name="Text Box 14">
          <a:extLst>
            <a:ext uri="{FF2B5EF4-FFF2-40B4-BE49-F238E27FC236}">
              <a16:creationId xmlns:a16="http://schemas.microsoft.com/office/drawing/2014/main" id="{00000000-0008-0000-0000-0000C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1" name="Text Box 15">
          <a:extLst>
            <a:ext uri="{FF2B5EF4-FFF2-40B4-BE49-F238E27FC236}">
              <a16:creationId xmlns:a16="http://schemas.microsoft.com/office/drawing/2014/main" id="{00000000-0008-0000-0000-0000C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2" name="Text Box 16">
          <a:extLst>
            <a:ext uri="{FF2B5EF4-FFF2-40B4-BE49-F238E27FC236}">
              <a16:creationId xmlns:a16="http://schemas.microsoft.com/office/drawing/2014/main" id="{00000000-0008-0000-0000-0000C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3" name="Text Box 17">
          <a:extLst>
            <a:ext uri="{FF2B5EF4-FFF2-40B4-BE49-F238E27FC236}">
              <a16:creationId xmlns:a16="http://schemas.microsoft.com/office/drawing/2014/main" id="{00000000-0008-0000-0000-0000C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4" name="Text Box 18">
          <a:extLst>
            <a:ext uri="{FF2B5EF4-FFF2-40B4-BE49-F238E27FC236}">
              <a16:creationId xmlns:a16="http://schemas.microsoft.com/office/drawing/2014/main" id="{00000000-0008-0000-0000-0000C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5" name="Text Box 19">
          <a:extLst>
            <a:ext uri="{FF2B5EF4-FFF2-40B4-BE49-F238E27FC236}">
              <a16:creationId xmlns:a16="http://schemas.microsoft.com/office/drawing/2014/main" id="{00000000-0008-0000-0000-0000C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6" name="Text Box 20">
          <a:extLst>
            <a:ext uri="{FF2B5EF4-FFF2-40B4-BE49-F238E27FC236}">
              <a16:creationId xmlns:a16="http://schemas.microsoft.com/office/drawing/2014/main" id="{00000000-0008-0000-0000-0000C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7" name="Text Box 21">
          <a:extLst>
            <a:ext uri="{FF2B5EF4-FFF2-40B4-BE49-F238E27FC236}">
              <a16:creationId xmlns:a16="http://schemas.microsoft.com/office/drawing/2014/main" id="{00000000-0008-0000-0000-0000C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8" name="Text Box 22">
          <a:extLst>
            <a:ext uri="{FF2B5EF4-FFF2-40B4-BE49-F238E27FC236}">
              <a16:creationId xmlns:a16="http://schemas.microsoft.com/office/drawing/2014/main" id="{00000000-0008-0000-0000-0000C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9" name="Text Box 23">
          <a:extLst>
            <a:ext uri="{FF2B5EF4-FFF2-40B4-BE49-F238E27FC236}">
              <a16:creationId xmlns:a16="http://schemas.microsoft.com/office/drawing/2014/main" id="{00000000-0008-0000-0000-0000C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0" name="Text Box 24">
          <a:extLst>
            <a:ext uri="{FF2B5EF4-FFF2-40B4-BE49-F238E27FC236}">
              <a16:creationId xmlns:a16="http://schemas.microsoft.com/office/drawing/2014/main" id="{00000000-0008-0000-0000-0000D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1" name="Text Box 25">
          <a:extLst>
            <a:ext uri="{FF2B5EF4-FFF2-40B4-BE49-F238E27FC236}">
              <a16:creationId xmlns:a16="http://schemas.microsoft.com/office/drawing/2014/main" id="{00000000-0008-0000-0000-0000D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2" name="Text Box 26">
          <a:extLst>
            <a:ext uri="{FF2B5EF4-FFF2-40B4-BE49-F238E27FC236}">
              <a16:creationId xmlns:a16="http://schemas.microsoft.com/office/drawing/2014/main" id="{00000000-0008-0000-0000-0000D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3" name="Text Box 27">
          <a:extLst>
            <a:ext uri="{FF2B5EF4-FFF2-40B4-BE49-F238E27FC236}">
              <a16:creationId xmlns:a16="http://schemas.microsoft.com/office/drawing/2014/main" id="{00000000-0008-0000-0000-0000D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4" name="Text Box 28">
          <a:extLst>
            <a:ext uri="{FF2B5EF4-FFF2-40B4-BE49-F238E27FC236}">
              <a16:creationId xmlns:a16="http://schemas.microsoft.com/office/drawing/2014/main" id="{00000000-0008-0000-0000-0000D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5" name="Text Box 29">
          <a:extLst>
            <a:ext uri="{FF2B5EF4-FFF2-40B4-BE49-F238E27FC236}">
              <a16:creationId xmlns:a16="http://schemas.microsoft.com/office/drawing/2014/main" id="{00000000-0008-0000-0000-0000D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6" name="Text Box 14">
          <a:extLst>
            <a:ext uri="{FF2B5EF4-FFF2-40B4-BE49-F238E27FC236}">
              <a16:creationId xmlns:a16="http://schemas.microsoft.com/office/drawing/2014/main" id="{00000000-0008-0000-0000-0000D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7" name="Text Box 15">
          <a:extLst>
            <a:ext uri="{FF2B5EF4-FFF2-40B4-BE49-F238E27FC236}">
              <a16:creationId xmlns:a16="http://schemas.microsoft.com/office/drawing/2014/main" id="{00000000-0008-0000-0000-0000D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8" name="Text Box 16">
          <a:extLst>
            <a:ext uri="{FF2B5EF4-FFF2-40B4-BE49-F238E27FC236}">
              <a16:creationId xmlns:a16="http://schemas.microsoft.com/office/drawing/2014/main" id="{00000000-0008-0000-0000-0000D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9" name="Text Box 17">
          <a:extLst>
            <a:ext uri="{FF2B5EF4-FFF2-40B4-BE49-F238E27FC236}">
              <a16:creationId xmlns:a16="http://schemas.microsoft.com/office/drawing/2014/main" id="{00000000-0008-0000-0000-0000D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0" name="Text Box 18">
          <a:extLst>
            <a:ext uri="{FF2B5EF4-FFF2-40B4-BE49-F238E27FC236}">
              <a16:creationId xmlns:a16="http://schemas.microsoft.com/office/drawing/2014/main" id="{00000000-0008-0000-0000-0000D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1" name="Text Box 19">
          <a:extLst>
            <a:ext uri="{FF2B5EF4-FFF2-40B4-BE49-F238E27FC236}">
              <a16:creationId xmlns:a16="http://schemas.microsoft.com/office/drawing/2014/main" id="{00000000-0008-0000-0000-0000D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2" name="Text Box 20">
          <a:extLst>
            <a:ext uri="{FF2B5EF4-FFF2-40B4-BE49-F238E27FC236}">
              <a16:creationId xmlns:a16="http://schemas.microsoft.com/office/drawing/2014/main" id="{00000000-0008-0000-0000-0000D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3" name="Text Box 21">
          <a:extLst>
            <a:ext uri="{FF2B5EF4-FFF2-40B4-BE49-F238E27FC236}">
              <a16:creationId xmlns:a16="http://schemas.microsoft.com/office/drawing/2014/main" id="{00000000-0008-0000-0000-0000D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4" name="Text Box 14">
          <a:extLst>
            <a:ext uri="{FF2B5EF4-FFF2-40B4-BE49-F238E27FC236}">
              <a16:creationId xmlns:a16="http://schemas.microsoft.com/office/drawing/2014/main" id="{00000000-0008-0000-0000-0000D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5" name="Text Box 15">
          <a:extLst>
            <a:ext uri="{FF2B5EF4-FFF2-40B4-BE49-F238E27FC236}">
              <a16:creationId xmlns:a16="http://schemas.microsoft.com/office/drawing/2014/main" id="{00000000-0008-0000-0000-0000D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6" name="Text Box 16">
          <a:extLst>
            <a:ext uri="{FF2B5EF4-FFF2-40B4-BE49-F238E27FC236}">
              <a16:creationId xmlns:a16="http://schemas.microsoft.com/office/drawing/2014/main" id="{00000000-0008-0000-0000-0000E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7" name="Text Box 17">
          <a:extLst>
            <a:ext uri="{FF2B5EF4-FFF2-40B4-BE49-F238E27FC236}">
              <a16:creationId xmlns:a16="http://schemas.microsoft.com/office/drawing/2014/main" id="{00000000-0008-0000-0000-0000E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8" name="Text Box 18">
          <a:extLst>
            <a:ext uri="{FF2B5EF4-FFF2-40B4-BE49-F238E27FC236}">
              <a16:creationId xmlns:a16="http://schemas.microsoft.com/office/drawing/2014/main" id="{00000000-0008-0000-0000-0000E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9" name="Text Box 19">
          <a:extLst>
            <a:ext uri="{FF2B5EF4-FFF2-40B4-BE49-F238E27FC236}">
              <a16:creationId xmlns:a16="http://schemas.microsoft.com/office/drawing/2014/main" id="{00000000-0008-0000-0000-0000E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60" name="Text Box 20">
          <a:extLst>
            <a:ext uri="{FF2B5EF4-FFF2-40B4-BE49-F238E27FC236}">
              <a16:creationId xmlns:a16="http://schemas.microsoft.com/office/drawing/2014/main" id="{00000000-0008-0000-0000-0000E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61" name="Text Box 21">
          <a:extLst>
            <a:ext uri="{FF2B5EF4-FFF2-40B4-BE49-F238E27FC236}">
              <a16:creationId xmlns:a16="http://schemas.microsoft.com/office/drawing/2014/main" id="{00000000-0008-0000-0000-0000E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2" name="Text Box 22">
          <a:extLst>
            <a:ext uri="{FF2B5EF4-FFF2-40B4-BE49-F238E27FC236}">
              <a16:creationId xmlns:a16="http://schemas.microsoft.com/office/drawing/2014/main" id="{00000000-0008-0000-0000-0000E6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3" name="Text Box 23">
          <a:extLst>
            <a:ext uri="{FF2B5EF4-FFF2-40B4-BE49-F238E27FC236}">
              <a16:creationId xmlns:a16="http://schemas.microsoft.com/office/drawing/2014/main" id="{00000000-0008-0000-0000-0000E7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4" name="Text Box 24">
          <a:extLst>
            <a:ext uri="{FF2B5EF4-FFF2-40B4-BE49-F238E27FC236}">
              <a16:creationId xmlns:a16="http://schemas.microsoft.com/office/drawing/2014/main" id="{00000000-0008-0000-0000-0000E8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5" name="Text Box 25">
          <a:extLst>
            <a:ext uri="{FF2B5EF4-FFF2-40B4-BE49-F238E27FC236}">
              <a16:creationId xmlns:a16="http://schemas.microsoft.com/office/drawing/2014/main" id="{00000000-0008-0000-0000-0000E9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6" name="Text Box 26">
          <a:extLst>
            <a:ext uri="{FF2B5EF4-FFF2-40B4-BE49-F238E27FC236}">
              <a16:creationId xmlns:a16="http://schemas.microsoft.com/office/drawing/2014/main" id="{00000000-0008-0000-0000-0000EA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7" name="Text Box 27">
          <a:extLst>
            <a:ext uri="{FF2B5EF4-FFF2-40B4-BE49-F238E27FC236}">
              <a16:creationId xmlns:a16="http://schemas.microsoft.com/office/drawing/2014/main" id="{00000000-0008-0000-0000-0000EB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8" name="Text Box 28">
          <a:extLst>
            <a:ext uri="{FF2B5EF4-FFF2-40B4-BE49-F238E27FC236}">
              <a16:creationId xmlns:a16="http://schemas.microsoft.com/office/drawing/2014/main" id="{00000000-0008-0000-0000-0000EC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9" name="Text Box 29">
          <a:extLst>
            <a:ext uri="{FF2B5EF4-FFF2-40B4-BE49-F238E27FC236}">
              <a16:creationId xmlns:a16="http://schemas.microsoft.com/office/drawing/2014/main" id="{00000000-0008-0000-0000-0000ED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0" name="Text Box 14">
          <a:extLst>
            <a:ext uri="{FF2B5EF4-FFF2-40B4-BE49-F238E27FC236}">
              <a16:creationId xmlns:a16="http://schemas.microsoft.com/office/drawing/2014/main" id="{00000000-0008-0000-0000-0000EE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1" name="Text Box 15">
          <a:extLst>
            <a:ext uri="{FF2B5EF4-FFF2-40B4-BE49-F238E27FC236}">
              <a16:creationId xmlns:a16="http://schemas.microsoft.com/office/drawing/2014/main" id="{00000000-0008-0000-0000-0000EF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2" name="Text Box 16">
          <a:extLst>
            <a:ext uri="{FF2B5EF4-FFF2-40B4-BE49-F238E27FC236}">
              <a16:creationId xmlns:a16="http://schemas.microsoft.com/office/drawing/2014/main" id="{00000000-0008-0000-0000-0000F0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3" name="Text Box 17">
          <a:extLst>
            <a:ext uri="{FF2B5EF4-FFF2-40B4-BE49-F238E27FC236}">
              <a16:creationId xmlns:a16="http://schemas.microsoft.com/office/drawing/2014/main" id="{00000000-0008-0000-0000-0000F1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4" name="Text Box 18">
          <a:extLst>
            <a:ext uri="{FF2B5EF4-FFF2-40B4-BE49-F238E27FC236}">
              <a16:creationId xmlns:a16="http://schemas.microsoft.com/office/drawing/2014/main" id="{00000000-0008-0000-0000-0000F2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5" name="Text Box 19">
          <a:extLst>
            <a:ext uri="{FF2B5EF4-FFF2-40B4-BE49-F238E27FC236}">
              <a16:creationId xmlns:a16="http://schemas.microsoft.com/office/drawing/2014/main" id="{00000000-0008-0000-0000-0000F3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6" name="Text Box 20">
          <a:extLst>
            <a:ext uri="{FF2B5EF4-FFF2-40B4-BE49-F238E27FC236}">
              <a16:creationId xmlns:a16="http://schemas.microsoft.com/office/drawing/2014/main" id="{00000000-0008-0000-0000-0000F4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7" name="Text Box 21">
          <a:extLst>
            <a:ext uri="{FF2B5EF4-FFF2-40B4-BE49-F238E27FC236}">
              <a16:creationId xmlns:a16="http://schemas.microsoft.com/office/drawing/2014/main" id="{00000000-0008-0000-0000-0000F5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8" name="Text Box 14">
          <a:extLst>
            <a:ext uri="{FF2B5EF4-FFF2-40B4-BE49-F238E27FC236}">
              <a16:creationId xmlns:a16="http://schemas.microsoft.com/office/drawing/2014/main" id="{00000000-0008-0000-0000-0000F6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9" name="Text Box 15">
          <a:extLst>
            <a:ext uri="{FF2B5EF4-FFF2-40B4-BE49-F238E27FC236}">
              <a16:creationId xmlns:a16="http://schemas.microsoft.com/office/drawing/2014/main" id="{00000000-0008-0000-0000-0000F7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0" name="Text Box 16">
          <a:extLst>
            <a:ext uri="{FF2B5EF4-FFF2-40B4-BE49-F238E27FC236}">
              <a16:creationId xmlns:a16="http://schemas.microsoft.com/office/drawing/2014/main" id="{00000000-0008-0000-0000-0000F8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1" name="Text Box 17">
          <a:extLst>
            <a:ext uri="{FF2B5EF4-FFF2-40B4-BE49-F238E27FC236}">
              <a16:creationId xmlns:a16="http://schemas.microsoft.com/office/drawing/2014/main" id="{00000000-0008-0000-0000-0000F9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2" name="Text Box 18">
          <a:extLst>
            <a:ext uri="{FF2B5EF4-FFF2-40B4-BE49-F238E27FC236}">
              <a16:creationId xmlns:a16="http://schemas.microsoft.com/office/drawing/2014/main" id="{00000000-0008-0000-0000-0000FA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3" name="Text Box 19">
          <a:extLst>
            <a:ext uri="{FF2B5EF4-FFF2-40B4-BE49-F238E27FC236}">
              <a16:creationId xmlns:a16="http://schemas.microsoft.com/office/drawing/2014/main" id="{00000000-0008-0000-0000-0000FB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4" name="Text Box 20">
          <a:extLst>
            <a:ext uri="{FF2B5EF4-FFF2-40B4-BE49-F238E27FC236}">
              <a16:creationId xmlns:a16="http://schemas.microsoft.com/office/drawing/2014/main" id="{00000000-0008-0000-0000-0000FC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5" name="Text Box 21">
          <a:extLst>
            <a:ext uri="{FF2B5EF4-FFF2-40B4-BE49-F238E27FC236}">
              <a16:creationId xmlns:a16="http://schemas.microsoft.com/office/drawing/2014/main" id="{00000000-0008-0000-0000-0000FD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6" name="Text Box 22">
          <a:extLst>
            <a:ext uri="{FF2B5EF4-FFF2-40B4-BE49-F238E27FC236}">
              <a16:creationId xmlns:a16="http://schemas.microsoft.com/office/drawing/2014/main" id="{00000000-0008-0000-0000-0000F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7" name="Text Box 23">
          <a:extLst>
            <a:ext uri="{FF2B5EF4-FFF2-40B4-BE49-F238E27FC236}">
              <a16:creationId xmlns:a16="http://schemas.microsoft.com/office/drawing/2014/main" id="{00000000-0008-0000-0000-0000F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8" name="Text Box 24">
          <a:extLst>
            <a:ext uri="{FF2B5EF4-FFF2-40B4-BE49-F238E27FC236}">
              <a16:creationId xmlns:a16="http://schemas.microsoft.com/office/drawing/2014/main" id="{00000000-0008-0000-0000-00000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9" name="Text Box 25">
          <a:extLst>
            <a:ext uri="{FF2B5EF4-FFF2-40B4-BE49-F238E27FC236}">
              <a16:creationId xmlns:a16="http://schemas.microsoft.com/office/drawing/2014/main" id="{00000000-0008-0000-0000-00000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0" name="Text Box 26">
          <a:extLst>
            <a:ext uri="{FF2B5EF4-FFF2-40B4-BE49-F238E27FC236}">
              <a16:creationId xmlns:a16="http://schemas.microsoft.com/office/drawing/2014/main" id="{00000000-0008-0000-0000-00000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1" name="Text Box 27">
          <a:extLst>
            <a:ext uri="{FF2B5EF4-FFF2-40B4-BE49-F238E27FC236}">
              <a16:creationId xmlns:a16="http://schemas.microsoft.com/office/drawing/2014/main" id="{00000000-0008-0000-0000-00000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2" name="Text Box 28">
          <a:extLst>
            <a:ext uri="{FF2B5EF4-FFF2-40B4-BE49-F238E27FC236}">
              <a16:creationId xmlns:a16="http://schemas.microsoft.com/office/drawing/2014/main" id="{00000000-0008-0000-0000-00000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3" name="Text Box 29">
          <a:extLst>
            <a:ext uri="{FF2B5EF4-FFF2-40B4-BE49-F238E27FC236}">
              <a16:creationId xmlns:a16="http://schemas.microsoft.com/office/drawing/2014/main" id="{00000000-0008-0000-0000-00000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4" name="Text Box 14">
          <a:extLst>
            <a:ext uri="{FF2B5EF4-FFF2-40B4-BE49-F238E27FC236}">
              <a16:creationId xmlns:a16="http://schemas.microsoft.com/office/drawing/2014/main" id="{00000000-0008-0000-0000-00000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5" name="Text Box 15">
          <a:extLst>
            <a:ext uri="{FF2B5EF4-FFF2-40B4-BE49-F238E27FC236}">
              <a16:creationId xmlns:a16="http://schemas.microsoft.com/office/drawing/2014/main" id="{00000000-0008-0000-0000-00000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6" name="Text Box 16">
          <a:extLst>
            <a:ext uri="{FF2B5EF4-FFF2-40B4-BE49-F238E27FC236}">
              <a16:creationId xmlns:a16="http://schemas.microsoft.com/office/drawing/2014/main" id="{00000000-0008-0000-0000-00000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7" name="Text Box 17">
          <a:extLst>
            <a:ext uri="{FF2B5EF4-FFF2-40B4-BE49-F238E27FC236}">
              <a16:creationId xmlns:a16="http://schemas.microsoft.com/office/drawing/2014/main" id="{00000000-0008-0000-0000-00000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8" name="Text Box 18">
          <a:extLst>
            <a:ext uri="{FF2B5EF4-FFF2-40B4-BE49-F238E27FC236}">
              <a16:creationId xmlns:a16="http://schemas.microsoft.com/office/drawing/2014/main" id="{00000000-0008-0000-0000-00000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9" name="Text Box 19">
          <a:extLst>
            <a:ext uri="{FF2B5EF4-FFF2-40B4-BE49-F238E27FC236}">
              <a16:creationId xmlns:a16="http://schemas.microsoft.com/office/drawing/2014/main" id="{00000000-0008-0000-0000-00000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0" name="Text Box 20">
          <a:extLst>
            <a:ext uri="{FF2B5EF4-FFF2-40B4-BE49-F238E27FC236}">
              <a16:creationId xmlns:a16="http://schemas.microsoft.com/office/drawing/2014/main" id="{00000000-0008-0000-0000-00000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1" name="Text Box 21">
          <a:extLst>
            <a:ext uri="{FF2B5EF4-FFF2-40B4-BE49-F238E27FC236}">
              <a16:creationId xmlns:a16="http://schemas.microsoft.com/office/drawing/2014/main" id="{00000000-0008-0000-0000-00000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2" name="Text Box 14">
          <a:extLst>
            <a:ext uri="{FF2B5EF4-FFF2-40B4-BE49-F238E27FC236}">
              <a16:creationId xmlns:a16="http://schemas.microsoft.com/office/drawing/2014/main" id="{00000000-0008-0000-0000-00000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3" name="Text Box 15">
          <a:extLst>
            <a:ext uri="{FF2B5EF4-FFF2-40B4-BE49-F238E27FC236}">
              <a16:creationId xmlns:a16="http://schemas.microsoft.com/office/drawing/2014/main" id="{00000000-0008-0000-0000-00000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4" name="Text Box 16">
          <a:extLst>
            <a:ext uri="{FF2B5EF4-FFF2-40B4-BE49-F238E27FC236}">
              <a16:creationId xmlns:a16="http://schemas.microsoft.com/office/drawing/2014/main" id="{00000000-0008-0000-0000-00001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5" name="Text Box 17">
          <a:extLst>
            <a:ext uri="{FF2B5EF4-FFF2-40B4-BE49-F238E27FC236}">
              <a16:creationId xmlns:a16="http://schemas.microsoft.com/office/drawing/2014/main" id="{00000000-0008-0000-0000-00001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6" name="Text Box 18">
          <a:extLst>
            <a:ext uri="{FF2B5EF4-FFF2-40B4-BE49-F238E27FC236}">
              <a16:creationId xmlns:a16="http://schemas.microsoft.com/office/drawing/2014/main" id="{00000000-0008-0000-0000-00001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7" name="Text Box 19">
          <a:extLst>
            <a:ext uri="{FF2B5EF4-FFF2-40B4-BE49-F238E27FC236}">
              <a16:creationId xmlns:a16="http://schemas.microsoft.com/office/drawing/2014/main" id="{00000000-0008-0000-0000-00001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8" name="Text Box 20">
          <a:extLst>
            <a:ext uri="{FF2B5EF4-FFF2-40B4-BE49-F238E27FC236}">
              <a16:creationId xmlns:a16="http://schemas.microsoft.com/office/drawing/2014/main" id="{00000000-0008-0000-0000-00001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9" name="Text Box 21">
          <a:extLst>
            <a:ext uri="{FF2B5EF4-FFF2-40B4-BE49-F238E27FC236}">
              <a16:creationId xmlns:a16="http://schemas.microsoft.com/office/drawing/2014/main" id="{00000000-0008-0000-0000-00001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0" name="Text Box 22">
          <a:extLst>
            <a:ext uri="{FF2B5EF4-FFF2-40B4-BE49-F238E27FC236}">
              <a16:creationId xmlns:a16="http://schemas.microsoft.com/office/drawing/2014/main" id="{00000000-0008-0000-0000-00001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1" name="Text Box 23">
          <a:extLst>
            <a:ext uri="{FF2B5EF4-FFF2-40B4-BE49-F238E27FC236}">
              <a16:creationId xmlns:a16="http://schemas.microsoft.com/office/drawing/2014/main" id="{00000000-0008-0000-0000-00001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2" name="Text Box 24">
          <a:extLst>
            <a:ext uri="{FF2B5EF4-FFF2-40B4-BE49-F238E27FC236}">
              <a16:creationId xmlns:a16="http://schemas.microsoft.com/office/drawing/2014/main" id="{00000000-0008-0000-0000-00001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3" name="Text Box 25">
          <a:extLst>
            <a:ext uri="{FF2B5EF4-FFF2-40B4-BE49-F238E27FC236}">
              <a16:creationId xmlns:a16="http://schemas.microsoft.com/office/drawing/2014/main" id="{00000000-0008-0000-0000-00001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4" name="Text Box 26">
          <a:extLst>
            <a:ext uri="{FF2B5EF4-FFF2-40B4-BE49-F238E27FC236}">
              <a16:creationId xmlns:a16="http://schemas.microsoft.com/office/drawing/2014/main" id="{00000000-0008-0000-0000-00001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5" name="Text Box 27">
          <a:extLst>
            <a:ext uri="{FF2B5EF4-FFF2-40B4-BE49-F238E27FC236}">
              <a16:creationId xmlns:a16="http://schemas.microsoft.com/office/drawing/2014/main" id="{00000000-0008-0000-0000-00001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6" name="Text Box 28">
          <a:extLst>
            <a:ext uri="{FF2B5EF4-FFF2-40B4-BE49-F238E27FC236}">
              <a16:creationId xmlns:a16="http://schemas.microsoft.com/office/drawing/2014/main" id="{00000000-0008-0000-0000-00001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7" name="Text Box 29">
          <a:extLst>
            <a:ext uri="{FF2B5EF4-FFF2-40B4-BE49-F238E27FC236}">
              <a16:creationId xmlns:a16="http://schemas.microsoft.com/office/drawing/2014/main" id="{00000000-0008-0000-0000-00001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8" name="Text Box 14">
          <a:extLst>
            <a:ext uri="{FF2B5EF4-FFF2-40B4-BE49-F238E27FC236}">
              <a16:creationId xmlns:a16="http://schemas.microsoft.com/office/drawing/2014/main" id="{00000000-0008-0000-0000-00001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9" name="Text Box 15">
          <a:extLst>
            <a:ext uri="{FF2B5EF4-FFF2-40B4-BE49-F238E27FC236}">
              <a16:creationId xmlns:a16="http://schemas.microsoft.com/office/drawing/2014/main" id="{00000000-0008-0000-0000-00001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0" name="Text Box 16">
          <a:extLst>
            <a:ext uri="{FF2B5EF4-FFF2-40B4-BE49-F238E27FC236}">
              <a16:creationId xmlns:a16="http://schemas.microsoft.com/office/drawing/2014/main" id="{00000000-0008-0000-0000-00002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1" name="Text Box 17">
          <a:extLst>
            <a:ext uri="{FF2B5EF4-FFF2-40B4-BE49-F238E27FC236}">
              <a16:creationId xmlns:a16="http://schemas.microsoft.com/office/drawing/2014/main" id="{00000000-0008-0000-0000-00002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2" name="Text Box 18">
          <a:extLst>
            <a:ext uri="{FF2B5EF4-FFF2-40B4-BE49-F238E27FC236}">
              <a16:creationId xmlns:a16="http://schemas.microsoft.com/office/drawing/2014/main" id="{00000000-0008-0000-0000-00002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3" name="Text Box 19">
          <a:extLst>
            <a:ext uri="{FF2B5EF4-FFF2-40B4-BE49-F238E27FC236}">
              <a16:creationId xmlns:a16="http://schemas.microsoft.com/office/drawing/2014/main" id="{00000000-0008-0000-0000-00002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4" name="Text Box 20">
          <a:extLst>
            <a:ext uri="{FF2B5EF4-FFF2-40B4-BE49-F238E27FC236}">
              <a16:creationId xmlns:a16="http://schemas.microsoft.com/office/drawing/2014/main" id="{00000000-0008-0000-0000-00002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5" name="Text Box 21">
          <a:extLst>
            <a:ext uri="{FF2B5EF4-FFF2-40B4-BE49-F238E27FC236}">
              <a16:creationId xmlns:a16="http://schemas.microsoft.com/office/drawing/2014/main" id="{00000000-0008-0000-0000-00002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6" name="Text Box 14">
          <a:extLst>
            <a:ext uri="{FF2B5EF4-FFF2-40B4-BE49-F238E27FC236}">
              <a16:creationId xmlns:a16="http://schemas.microsoft.com/office/drawing/2014/main" id="{00000000-0008-0000-0000-00002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7" name="Text Box 15">
          <a:extLst>
            <a:ext uri="{FF2B5EF4-FFF2-40B4-BE49-F238E27FC236}">
              <a16:creationId xmlns:a16="http://schemas.microsoft.com/office/drawing/2014/main" id="{00000000-0008-0000-0000-00002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8" name="Text Box 16">
          <a:extLst>
            <a:ext uri="{FF2B5EF4-FFF2-40B4-BE49-F238E27FC236}">
              <a16:creationId xmlns:a16="http://schemas.microsoft.com/office/drawing/2014/main" id="{00000000-0008-0000-0000-00002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9" name="Text Box 17">
          <a:extLst>
            <a:ext uri="{FF2B5EF4-FFF2-40B4-BE49-F238E27FC236}">
              <a16:creationId xmlns:a16="http://schemas.microsoft.com/office/drawing/2014/main" id="{00000000-0008-0000-0000-00002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0" name="Text Box 18">
          <a:extLst>
            <a:ext uri="{FF2B5EF4-FFF2-40B4-BE49-F238E27FC236}">
              <a16:creationId xmlns:a16="http://schemas.microsoft.com/office/drawing/2014/main" id="{00000000-0008-0000-0000-00002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1" name="Text Box 19">
          <a:extLst>
            <a:ext uri="{FF2B5EF4-FFF2-40B4-BE49-F238E27FC236}">
              <a16:creationId xmlns:a16="http://schemas.microsoft.com/office/drawing/2014/main" id="{00000000-0008-0000-0000-00002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2" name="Text Box 20">
          <a:extLst>
            <a:ext uri="{FF2B5EF4-FFF2-40B4-BE49-F238E27FC236}">
              <a16:creationId xmlns:a16="http://schemas.microsoft.com/office/drawing/2014/main" id="{00000000-0008-0000-0000-00002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3" name="Text Box 21">
          <a:extLst>
            <a:ext uri="{FF2B5EF4-FFF2-40B4-BE49-F238E27FC236}">
              <a16:creationId xmlns:a16="http://schemas.microsoft.com/office/drawing/2014/main" id="{00000000-0008-0000-0000-00002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4" name="Text Box 22">
          <a:extLst>
            <a:ext uri="{FF2B5EF4-FFF2-40B4-BE49-F238E27FC236}">
              <a16:creationId xmlns:a16="http://schemas.microsoft.com/office/drawing/2014/main" id="{00000000-0008-0000-0000-00002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5" name="Text Box 23">
          <a:extLst>
            <a:ext uri="{FF2B5EF4-FFF2-40B4-BE49-F238E27FC236}">
              <a16:creationId xmlns:a16="http://schemas.microsoft.com/office/drawing/2014/main" id="{00000000-0008-0000-0000-00002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6" name="Text Box 24">
          <a:extLst>
            <a:ext uri="{FF2B5EF4-FFF2-40B4-BE49-F238E27FC236}">
              <a16:creationId xmlns:a16="http://schemas.microsoft.com/office/drawing/2014/main" id="{00000000-0008-0000-0000-00003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7" name="Text Box 25">
          <a:extLst>
            <a:ext uri="{FF2B5EF4-FFF2-40B4-BE49-F238E27FC236}">
              <a16:creationId xmlns:a16="http://schemas.microsoft.com/office/drawing/2014/main" id="{00000000-0008-0000-0000-00003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8" name="Text Box 26">
          <a:extLst>
            <a:ext uri="{FF2B5EF4-FFF2-40B4-BE49-F238E27FC236}">
              <a16:creationId xmlns:a16="http://schemas.microsoft.com/office/drawing/2014/main" id="{00000000-0008-0000-0000-00003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9" name="Text Box 27">
          <a:extLst>
            <a:ext uri="{FF2B5EF4-FFF2-40B4-BE49-F238E27FC236}">
              <a16:creationId xmlns:a16="http://schemas.microsoft.com/office/drawing/2014/main" id="{00000000-0008-0000-0000-00003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0" name="Text Box 28">
          <a:extLst>
            <a:ext uri="{FF2B5EF4-FFF2-40B4-BE49-F238E27FC236}">
              <a16:creationId xmlns:a16="http://schemas.microsoft.com/office/drawing/2014/main" id="{00000000-0008-0000-0000-00003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1" name="Text Box 29">
          <a:extLst>
            <a:ext uri="{FF2B5EF4-FFF2-40B4-BE49-F238E27FC236}">
              <a16:creationId xmlns:a16="http://schemas.microsoft.com/office/drawing/2014/main" id="{00000000-0008-0000-0000-00003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2" name="Text Box 14">
          <a:extLst>
            <a:ext uri="{FF2B5EF4-FFF2-40B4-BE49-F238E27FC236}">
              <a16:creationId xmlns:a16="http://schemas.microsoft.com/office/drawing/2014/main" id="{00000000-0008-0000-0000-00003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3" name="Text Box 15">
          <a:extLst>
            <a:ext uri="{FF2B5EF4-FFF2-40B4-BE49-F238E27FC236}">
              <a16:creationId xmlns:a16="http://schemas.microsoft.com/office/drawing/2014/main" id="{00000000-0008-0000-0000-00003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4" name="Text Box 16">
          <a:extLst>
            <a:ext uri="{FF2B5EF4-FFF2-40B4-BE49-F238E27FC236}">
              <a16:creationId xmlns:a16="http://schemas.microsoft.com/office/drawing/2014/main" id="{00000000-0008-0000-0000-00003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5" name="Text Box 17">
          <a:extLst>
            <a:ext uri="{FF2B5EF4-FFF2-40B4-BE49-F238E27FC236}">
              <a16:creationId xmlns:a16="http://schemas.microsoft.com/office/drawing/2014/main" id="{00000000-0008-0000-0000-00003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6" name="Text Box 18">
          <a:extLst>
            <a:ext uri="{FF2B5EF4-FFF2-40B4-BE49-F238E27FC236}">
              <a16:creationId xmlns:a16="http://schemas.microsoft.com/office/drawing/2014/main" id="{00000000-0008-0000-0000-00003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7" name="Text Box 19">
          <a:extLst>
            <a:ext uri="{FF2B5EF4-FFF2-40B4-BE49-F238E27FC236}">
              <a16:creationId xmlns:a16="http://schemas.microsoft.com/office/drawing/2014/main" id="{00000000-0008-0000-0000-00003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8" name="Text Box 20">
          <a:extLst>
            <a:ext uri="{FF2B5EF4-FFF2-40B4-BE49-F238E27FC236}">
              <a16:creationId xmlns:a16="http://schemas.microsoft.com/office/drawing/2014/main" id="{00000000-0008-0000-0000-00003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9" name="Text Box 21">
          <a:extLst>
            <a:ext uri="{FF2B5EF4-FFF2-40B4-BE49-F238E27FC236}">
              <a16:creationId xmlns:a16="http://schemas.microsoft.com/office/drawing/2014/main" id="{00000000-0008-0000-0000-00003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0" name="Text Box 14">
          <a:extLst>
            <a:ext uri="{FF2B5EF4-FFF2-40B4-BE49-F238E27FC236}">
              <a16:creationId xmlns:a16="http://schemas.microsoft.com/office/drawing/2014/main" id="{00000000-0008-0000-0000-00003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1" name="Text Box 15">
          <a:extLst>
            <a:ext uri="{FF2B5EF4-FFF2-40B4-BE49-F238E27FC236}">
              <a16:creationId xmlns:a16="http://schemas.microsoft.com/office/drawing/2014/main" id="{00000000-0008-0000-0000-00003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2" name="Text Box 16">
          <a:extLst>
            <a:ext uri="{FF2B5EF4-FFF2-40B4-BE49-F238E27FC236}">
              <a16:creationId xmlns:a16="http://schemas.microsoft.com/office/drawing/2014/main" id="{00000000-0008-0000-0000-00004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3" name="Text Box 17">
          <a:extLst>
            <a:ext uri="{FF2B5EF4-FFF2-40B4-BE49-F238E27FC236}">
              <a16:creationId xmlns:a16="http://schemas.microsoft.com/office/drawing/2014/main" id="{00000000-0008-0000-0000-00004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4" name="Text Box 18">
          <a:extLst>
            <a:ext uri="{FF2B5EF4-FFF2-40B4-BE49-F238E27FC236}">
              <a16:creationId xmlns:a16="http://schemas.microsoft.com/office/drawing/2014/main" id="{00000000-0008-0000-0000-00004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5" name="Text Box 19">
          <a:extLst>
            <a:ext uri="{FF2B5EF4-FFF2-40B4-BE49-F238E27FC236}">
              <a16:creationId xmlns:a16="http://schemas.microsoft.com/office/drawing/2014/main" id="{00000000-0008-0000-0000-00004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6" name="Text Box 20">
          <a:extLst>
            <a:ext uri="{FF2B5EF4-FFF2-40B4-BE49-F238E27FC236}">
              <a16:creationId xmlns:a16="http://schemas.microsoft.com/office/drawing/2014/main" id="{00000000-0008-0000-0000-00004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7" name="Text Box 21">
          <a:extLst>
            <a:ext uri="{FF2B5EF4-FFF2-40B4-BE49-F238E27FC236}">
              <a16:creationId xmlns:a16="http://schemas.microsoft.com/office/drawing/2014/main" id="{00000000-0008-0000-0000-00004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58" name="Text Box 22">
          <a:extLst>
            <a:ext uri="{FF2B5EF4-FFF2-40B4-BE49-F238E27FC236}">
              <a16:creationId xmlns:a16="http://schemas.microsoft.com/office/drawing/2014/main" id="{00000000-0008-0000-0000-00004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59" name="Text Box 23">
          <a:extLst>
            <a:ext uri="{FF2B5EF4-FFF2-40B4-BE49-F238E27FC236}">
              <a16:creationId xmlns:a16="http://schemas.microsoft.com/office/drawing/2014/main" id="{00000000-0008-0000-0000-00004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0" name="Text Box 24">
          <a:extLst>
            <a:ext uri="{FF2B5EF4-FFF2-40B4-BE49-F238E27FC236}">
              <a16:creationId xmlns:a16="http://schemas.microsoft.com/office/drawing/2014/main" id="{00000000-0008-0000-0000-00004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1" name="Text Box 25">
          <a:extLst>
            <a:ext uri="{FF2B5EF4-FFF2-40B4-BE49-F238E27FC236}">
              <a16:creationId xmlns:a16="http://schemas.microsoft.com/office/drawing/2014/main" id="{00000000-0008-0000-0000-00004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2" name="Text Box 26">
          <a:extLst>
            <a:ext uri="{FF2B5EF4-FFF2-40B4-BE49-F238E27FC236}">
              <a16:creationId xmlns:a16="http://schemas.microsoft.com/office/drawing/2014/main" id="{00000000-0008-0000-0000-00004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3" name="Text Box 27">
          <a:extLst>
            <a:ext uri="{FF2B5EF4-FFF2-40B4-BE49-F238E27FC236}">
              <a16:creationId xmlns:a16="http://schemas.microsoft.com/office/drawing/2014/main" id="{00000000-0008-0000-0000-00004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4" name="Text Box 28">
          <a:extLst>
            <a:ext uri="{FF2B5EF4-FFF2-40B4-BE49-F238E27FC236}">
              <a16:creationId xmlns:a16="http://schemas.microsoft.com/office/drawing/2014/main" id="{00000000-0008-0000-0000-00004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5" name="Text Box 29">
          <a:extLst>
            <a:ext uri="{FF2B5EF4-FFF2-40B4-BE49-F238E27FC236}">
              <a16:creationId xmlns:a16="http://schemas.microsoft.com/office/drawing/2014/main" id="{00000000-0008-0000-0000-00004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6" name="Text Box 14">
          <a:extLst>
            <a:ext uri="{FF2B5EF4-FFF2-40B4-BE49-F238E27FC236}">
              <a16:creationId xmlns:a16="http://schemas.microsoft.com/office/drawing/2014/main" id="{00000000-0008-0000-0000-00004E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7" name="Text Box 15">
          <a:extLst>
            <a:ext uri="{FF2B5EF4-FFF2-40B4-BE49-F238E27FC236}">
              <a16:creationId xmlns:a16="http://schemas.microsoft.com/office/drawing/2014/main" id="{00000000-0008-0000-0000-00004F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8" name="Text Box 16">
          <a:extLst>
            <a:ext uri="{FF2B5EF4-FFF2-40B4-BE49-F238E27FC236}">
              <a16:creationId xmlns:a16="http://schemas.microsoft.com/office/drawing/2014/main" id="{00000000-0008-0000-0000-000050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9" name="Text Box 17">
          <a:extLst>
            <a:ext uri="{FF2B5EF4-FFF2-40B4-BE49-F238E27FC236}">
              <a16:creationId xmlns:a16="http://schemas.microsoft.com/office/drawing/2014/main" id="{00000000-0008-0000-0000-000051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0" name="Text Box 18">
          <a:extLst>
            <a:ext uri="{FF2B5EF4-FFF2-40B4-BE49-F238E27FC236}">
              <a16:creationId xmlns:a16="http://schemas.microsoft.com/office/drawing/2014/main" id="{00000000-0008-0000-0000-000052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1" name="Text Box 19">
          <a:extLst>
            <a:ext uri="{FF2B5EF4-FFF2-40B4-BE49-F238E27FC236}">
              <a16:creationId xmlns:a16="http://schemas.microsoft.com/office/drawing/2014/main" id="{00000000-0008-0000-0000-000053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2" name="Text Box 20">
          <a:extLst>
            <a:ext uri="{FF2B5EF4-FFF2-40B4-BE49-F238E27FC236}">
              <a16:creationId xmlns:a16="http://schemas.microsoft.com/office/drawing/2014/main" id="{00000000-0008-0000-0000-000054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3" name="Text Box 21">
          <a:extLst>
            <a:ext uri="{FF2B5EF4-FFF2-40B4-BE49-F238E27FC236}">
              <a16:creationId xmlns:a16="http://schemas.microsoft.com/office/drawing/2014/main" id="{00000000-0008-0000-0000-000055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4" name="Text Box 14">
          <a:extLst>
            <a:ext uri="{FF2B5EF4-FFF2-40B4-BE49-F238E27FC236}">
              <a16:creationId xmlns:a16="http://schemas.microsoft.com/office/drawing/2014/main" id="{00000000-0008-0000-0000-00005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5" name="Text Box 15">
          <a:extLst>
            <a:ext uri="{FF2B5EF4-FFF2-40B4-BE49-F238E27FC236}">
              <a16:creationId xmlns:a16="http://schemas.microsoft.com/office/drawing/2014/main" id="{00000000-0008-0000-0000-00005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6" name="Text Box 16">
          <a:extLst>
            <a:ext uri="{FF2B5EF4-FFF2-40B4-BE49-F238E27FC236}">
              <a16:creationId xmlns:a16="http://schemas.microsoft.com/office/drawing/2014/main" id="{00000000-0008-0000-0000-00005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7" name="Text Box 17">
          <a:extLst>
            <a:ext uri="{FF2B5EF4-FFF2-40B4-BE49-F238E27FC236}">
              <a16:creationId xmlns:a16="http://schemas.microsoft.com/office/drawing/2014/main" id="{00000000-0008-0000-0000-00005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8" name="Text Box 18">
          <a:extLst>
            <a:ext uri="{FF2B5EF4-FFF2-40B4-BE49-F238E27FC236}">
              <a16:creationId xmlns:a16="http://schemas.microsoft.com/office/drawing/2014/main" id="{00000000-0008-0000-0000-00005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9" name="Text Box 19">
          <a:extLst>
            <a:ext uri="{FF2B5EF4-FFF2-40B4-BE49-F238E27FC236}">
              <a16:creationId xmlns:a16="http://schemas.microsoft.com/office/drawing/2014/main" id="{00000000-0008-0000-0000-00005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80" name="Text Box 20">
          <a:extLst>
            <a:ext uri="{FF2B5EF4-FFF2-40B4-BE49-F238E27FC236}">
              <a16:creationId xmlns:a16="http://schemas.microsoft.com/office/drawing/2014/main" id="{00000000-0008-0000-0000-00005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81" name="Text Box 21">
          <a:extLst>
            <a:ext uri="{FF2B5EF4-FFF2-40B4-BE49-F238E27FC236}">
              <a16:creationId xmlns:a16="http://schemas.microsoft.com/office/drawing/2014/main" id="{00000000-0008-0000-0000-00005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2" name="Text Box 22">
          <a:extLst>
            <a:ext uri="{FF2B5EF4-FFF2-40B4-BE49-F238E27FC236}">
              <a16:creationId xmlns:a16="http://schemas.microsoft.com/office/drawing/2014/main" id="{00000000-0008-0000-0000-00005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3" name="Text Box 23">
          <a:extLst>
            <a:ext uri="{FF2B5EF4-FFF2-40B4-BE49-F238E27FC236}">
              <a16:creationId xmlns:a16="http://schemas.microsoft.com/office/drawing/2014/main" id="{00000000-0008-0000-0000-00005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4" name="Text Box 24">
          <a:extLst>
            <a:ext uri="{FF2B5EF4-FFF2-40B4-BE49-F238E27FC236}">
              <a16:creationId xmlns:a16="http://schemas.microsoft.com/office/drawing/2014/main" id="{00000000-0008-0000-0000-00006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5" name="Text Box 25">
          <a:extLst>
            <a:ext uri="{FF2B5EF4-FFF2-40B4-BE49-F238E27FC236}">
              <a16:creationId xmlns:a16="http://schemas.microsoft.com/office/drawing/2014/main" id="{00000000-0008-0000-0000-00006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6" name="Text Box 26">
          <a:extLst>
            <a:ext uri="{FF2B5EF4-FFF2-40B4-BE49-F238E27FC236}">
              <a16:creationId xmlns:a16="http://schemas.microsoft.com/office/drawing/2014/main" id="{00000000-0008-0000-0000-00006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7" name="Text Box 27">
          <a:extLst>
            <a:ext uri="{FF2B5EF4-FFF2-40B4-BE49-F238E27FC236}">
              <a16:creationId xmlns:a16="http://schemas.microsoft.com/office/drawing/2014/main" id="{00000000-0008-0000-0000-00006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8" name="Text Box 28">
          <a:extLst>
            <a:ext uri="{FF2B5EF4-FFF2-40B4-BE49-F238E27FC236}">
              <a16:creationId xmlns:a16="http://schemas.microsoft.com/office/drawing/2014/main" id="{00000000-0008-0000-0000-00006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9" name="Text Box 29">
          <a:extLst>
            <a:ext uri="{FF2B5EF4-FFF2-40B4-BE49-F238E27FC236}">
              <a16:creationId xmlns:a16="http://schemas.microsoft.com/office/drawing/2014/main" id="{00000000-0008-0000-0000-00006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0" name="Text Box 14">
          <a:extLst>
            <a:ext uri="{FF2B5EF4-FFF2-40B4-BE49-F238E27FC236}">
              <a16:creationId xmlns:a16="http://schemas.microsoft.com/office/drawing/2014/main" id="{00000000-0008-0000-0000-00006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1" name="Text Box 15">
          <a:extLst>
            <a:ext uri="{FF2B5EF4-FFF2-40B4-BE49-F238E27FC236}">
              <a16:creationId xmlns:a16="http://schemas.microsoft.com/office/drawing/2014/main" id="{00000000-0008-0000-0000-00006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2" name="Text Box 16">
          <a:extLst>
            <a:ext uri="{FF2B5EF4-FFF2-40B4-BE49-F238E27FC236}">
              <a16:creationId xmlns:a16="http://schemas.microsoft.com/office/drawing/2014/main" id="{00000000-0008-0000-0000-00006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3" name="Text Box 17">
          <a:extLst>
            <a:ext uri="{FF2B5EF4-FFF2-40B4-BE49-F238E27FC236}">
              <a16:creationId xmlns:a16="http://schemas.microsoft.com/office/drawing/2014/main" id="{00000000-0008-0000-0000-00006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4" name="Text Box 18">
          <a:extLst>
            <a:ext uri="{FF2B5EF4-FFF2-40B4-BE49-F238E27FC236}">
              <a16:creationId xmlns:a16="http://schemas.microsoft.com/office/drawing/2014/main" id="{00000000-0008-0000-0000-00006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5" name="Text Box 19">
          <a:extLst>
            <a:ext uri="{FF2B5EF4-FFF2-40B4-BE49-F238E27FC236}">
              <a16:creationId xmlns:a16="http://schemas.microsoft.com/office/drawing/2014/main" id="{00000000-0008-0000-0000-00006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6" name="Text Box 20">
          <a:extLst>
            <a:ext uri="{FF2B5EF4-FFF2-40B4-BE49-F238E27FC236}">
              <a16:creationId xmlns:a16="http://schemas.microsoft.com/office/drawing/2014/main" id="{00000000-0008-0000-0000-00006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7" name="Text Box 21">
          <a:extLst>
            <a:ext uri="{FF2B5EF4-FFF2-40B4-BE49-F238E27FC236}">
              <a16:creationId xmlns:a16="http://schemas.microsoft.com/office/drawing/2014/main" id="{00000000-0008-0000-0000-00006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8" name="Text Box 14">
          <a:extLst>
            <a:ext uri="{FF2B5EF4-FFF2-40B4-BE49-F238E27FC236}">
              <a16:creationId xmlns:a16="http://schemas.microsoft.com/office/drawing/2014/main" id="{00000000-0008-0000-0000-00006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9" name="Text Box 15">
          <a:extLst>
            <a:ext uri="{FF2B5EF4-FFF2-40B4-BE49-F238E27FC236}">
              <a16:creationId xmlns:a16="http://schemas.microsoft.com/office/drawing/2014/main" id="{00000000-0008-0000-0000-00006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0" name="Text Box 16">
          <a:extLst>
            <a:ext uri="{FF2B5EF4-FFF2-40B4-BE49-F238E27FC236}">
              <a16:creationId xmlns:a16="http://schemas.microsoft.com/office/drawing/2014/main" id="{00000000-0008-0000-0000-00007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1" name="Text Box 17">
          <a:extLst>
            <a:ext uri="{FF2B5EF4-FFF2-40B4-BE49-F238E27FC236}">
              <a16:creationId xmlns:a16="http://schemas.microsoft.com/office/drawing/2014/main" id="{00000000-0008-0000-0000-00007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2" name="Text Box 18">
          <a:extLst>
            <a:ext uri="{FF2B5EF4-FFF2-40B4-BE49-F238E27FC236}">
              <a16:creationId xmlns:a16="http://schemas.microsoft.com/office/drawing/2014/main" id="{00000000-0008-0000-0000-00007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3" name="Text Box 19">
          <a:extLst>
            <a:ext uri="{FF2B5EF4-FFF2-40B4-BE49-F238E27FC236}">
              <a16:creationId xmlns:a16="http://schemas.microsoft.com/office/drawing/2014/main" id="{00000000-0008-0000-0000-00007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4" name="Text Box 20">
          <a:extLst>
            <a:ext uri="{FF2B5EF4-FFF2-40B4-BE49-F238E27FC236}">
              <a16:creationId xmlns:a16="http://schemas.microsoft.com/office/drawing/2014/main" id="{00000000-0008-0000-0000-00007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5" name="Text Box 21">
          <a:extLst>
            <a:ext uri="{FF2B5EF4-FFF2-40B4-BE49-F238E27FC236}">
              <a16:creationId xmlns:a16="http://schemas.microsoft.com/office/drawing/2014/main" id="{00000000-0008-0000-0000-00007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6" name="Text Box 22">
          <a:extLst>
            <a:ext uri="{FF2B5EF4-FFF2-40B4-BE49-F238E27FC236}">
              <a16:creationId xmlns:a16="http://schemas.microsoft.com/office/drawing/2014/main" id="{00000000-0008-0000-0000-00007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7" name="Text Box 23">
          <a:extLst>
            <a:ext uri="{FF2B5EF4-FFF2-40B4-BE49-F238E27FC236}">
              <a16:creationId xmlns:a16="http://schemas.microsoft.com/office/drawing/2014/main" id="{00000000-0008-0000-0000-00007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8" name="Text Box 24">
          <a:extLst>
            <a:ext uri="{FF2B5EF4-FFF2-40B4-BE49-F238E27FC236}">
              <a16:creationId xmlns:a16="http://schemas.microsoft.com/office/drawing/2014/main" id="{00000000-0008-0000-0000-00007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9" name="Text Box 25">
          <a:extLst>
            <a:ext uri="{FF2B5EF4-FFF2-40B4-BE49-F238E27FC236}">
              <a16:creationId xmlns:a16="http://schemas.microsoft.com/office/drawing/2014/main" id="{00000000-0008-0000-0000-00007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0" name="Text Box 26">
          <a:extLst>
            <a:ext uri="{FF2B5EF4-FFF2-40B4-BE49-F238E27FC236}">
              <a16:creationId xmlns:a16="http://schemas.microsoft.com/office/drawing/2014/main" id="{00000000-0008-0000-0000-00007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1" name="Text Box 27">
          <a:extLst>
            <a:ext uri="{FF2B5EF4-FFF2-40B4-BE49-F238E27FC236}">
              <a16:creationId xmlns:a16="http://schemas.microsoft.com/office/drawing/2014/main" id="{00000000-0008-0000-0000-00007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2" name="Text Box 28">
          <a:extLst>
            <a:ext uri="{FF2B5EF4-FFF2-40B4-BE49-F238E27FC236}">
              <a16:creationId xmlns:a16="http://schemas.microsoft.com/office/drawing/2014/main" id="{00000000-0008-0000-0000-00007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3" name="Text Box 29">
          <a:extLst>
            <a:ext uri="{FF2B5EF4-FFF2-40B4-BE49-F238E27FC236}">
              <a16:creationId xmlns:a16="http://schemas.microsoft.com/office/drawing/2014/main" id="{00000000-0008-0000-0000-00007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4" name="Text Box 14">
          <a:extLst>
            <a:ext uri="{FF2B5EF4-FFF2-40B4-BE49-F238E27FC236}">
              <a16:creationId xmlns:a16="http://schemas.microsoft.com/office/drawing/2014/main" id="{00000000-0008-0000-0000-00007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5" name="Text Box 15">
          <a:extLst>
            <a:ext uri="{FF2B5EF4-FFF2-40B4-BE49-F238E27FC236}">
              <a16:creationId xmlns:a16="http://schemas.microsoft.com/office/drawing/2014/main" id="{00000000-0008-0000-0000-00007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6" name="Text Box 16">
          <a:extLst>
            <a:ext uri="{FF2B5EF4-FFF2-40B4-BE49-F238E27FC236}">
              <a16:creationId xmlns:a16="http://schemas.microsoft.com/office/drawing/2014/main" id="{00000000-0008-0000-0000-00008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7" name="Text Box 17">
          <a:extLst>
            <a:ext uri="{FF2B5EF4-FFF2-40B4-BE49-F238E27FC236}">
              <a16:creationId xmlns:a16="http://schemas.microsoft.com/office/drawing/2014/main" id="{00000000-0008-0000-0000-00008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8" name="Text Box 18">
          <a:extLst>
            <a:ext uri="{FF2B5EF4-FFF2-40B4-BE49-F238E27FC236}">
              <a16:creationId xmlns:a16="http://schemas.microsoft.com/office/drawing/2014/main" id="{00000000-0008-0000-0000-00008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9" name="Text Box 19">
          <a:extLst>
            <a:ext uri="{FF2B5EF4-FFF2-40B4-BE49-F238E27FC236}">
              <a16:creationId xmlns:a16="http://schemas.microsoft.com/office/drawing/2014/main" id="{00000000-0008-0000-0000-00008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0" name="Text Box 20">
          <a:extLst>
            <a:ext uri="{FF2B5EF4-FFF2-40B4-BE49-F238E27FC236}">
              <a16:creationId xmlns:a16="http://schemas.microsoft.com/office/drawing/2014/main" id="{00000000-0008-0000-0000-00008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1" name="Text Box 21">
          <a:extLst>
            <a:ext uri="{FF2B5EF4-FFF2-40B4-BE49-F238E27FC236}">
              <a16:creationId xmlns:a16="http://schemas.microsoft.com/office/drawing/2014/main" id="{00000000-0008-0000-0000-00008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2" name="Text Box 14">
          <a:extLst>
            <a:ext uri="{FF2B5EF4-FFF2-40B4-BE49-F238E27FC236}">
              <a16:creationId xmlns:a16="http://schemas.microsoft.com/office/drawing/2014/main" id="{00000000-0008-0000-0000-00008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3" name="Text Box 15">
          <a:extLst>
            <a:ext uri="{FF2B5EF4-FFF2-40B4-BE49-F238E27FC236}">
              <a16:creationId xmlns:a16="http://schemas.microsoft.com/office/drawing/2014/main" id="{00000000-0008-0000-0000-00008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4" name="Text Box 16">
          <a:extLst>
            <a:ext uri="{FF2B5EF4-FFF2-40B4-BE49-F238E27FC236}">
              <a16:creationId xmlns:a16="http://schemas.microsoft.com/office/drawing/2014/main" id="{00000000-0008-0000-0000-00008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5" name="Text Box 17">
          <a:extLst>
            <a:ext uri="{FF2B5EF4-FFF2-40B4-BE49-F238E27FC236}">
              <a16:creationId xmlns:a16="http://schemas.microsoft.com/office/drawing/2014/main" id="{00000000-0008-0000-0000-00008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6" name="Text Box 18">
          <a:extLst>
            <a:ext uri="{FF2B5EF4-FFF2-40B4-BE49-F238E27FC236}">
              <a16:creationId xmlns:a16="http://schemas.microsoft.com/office/drawing/2014/main" id="{00000000-0008-0000-0000-00008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7" name="Text Box 19">
          <a:extLst>
            <a:ext uri="{FF2B5EF4-FFF2-40B4-BE49-F238E27FC236}">
              <a16:creationId xmlns:a16="http://schemas.microsoft.com/office/drawing/2014/main" id="{00000000-0008-0000-0000-00008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8" name="Text Box 20">
          <a:extLst>
            <a:ext uri="{FF2B5EF4-FFF2-40B4-BE49-F238E27FC236}">
              <a16:creationId xmlns:a16="http://schemas.microsoft.com/office/drawing/2014/main" id="{00000000-0008-0000-0000-00008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9" name="Text Box 21">
          <a:extLst>
            <a:ext uri="{FF2B5EF4-FFF2-40B4-BE49-F238E27FC236}">
              <a16:creationId xmlns:a16="http://schemas.microsoft.com/office/drawing/2014/main" id="{00000000-0008-0000-0000-00008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0" name="Text Box 22">
          <a:extLst>
            <a:ext uri="{FF2B5EF4-FFF2-40B4-BE49-F238E27FC236}">
              <a16:creationId xmlns:a16="http://schemas.microsoft.com/office/drawing/2014/main" id="{00000000-0008-0000-0000-00008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1" name="Text Box 23">
          <a:extLst>
            <a:ext uri="{FF2B5EF4-FFF2-40B4-BE49-F238E27FC236}">
              <a16:creationId xmlns:a16="http://schemas.microsoft.com/office/drawing/2014/main" id="{00000000-0008-0000-0000-00008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2" name="Text Box 24">
          <a:extLst>
            <a:ext uri="{FF2B5EF4-FFF2-40B4-BE49-F238E27FC236}">
              <a16:creationId xmlns:a16="http://schemas.microsoft.com/office/drawing/2014/main" id="{00000000-0008-0000-0000-00009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3" name="Text Box 25">
          <a:extLst>
            <a:ext uri="{FF2B5EF4-FFF2-40B4-BE49-F238E27FC236}">
              <a16:creationId xmlns:a16="http://schemas.microsoft.com/office/drawing/2014/main" id="{00000000-0008-0000-0000-00009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4" name="Text Box 26">
          <a:extLst>
            <a:ext uri="{FF2B5EF4-FFF2-40B4-BE49-F238E27FC236}">
              <a16:creationId xmlns:a16="http://schemas.microsoft.com/office/drawing/2014/main" id="{00000000-0008-0000-0000-00009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5" name="Text Box 27">
          <a:extLst>
            <a:ext uri="{FF2B5EF4-FFF2-40B4-BE49-F238E27FC236}">
              <a16:creationId xmlns:a16="http://schemas.microsoft.com/office/drawing/2014/main" id="{00000000-0008-0000-0000-00009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6" name="Text Box 28">
          <a:extLst>
            <a:ext uri="{FF2B5EF4-FFF2-40B4-BE49-F238E27FC236}">
              <a16:creationId xmlns:a16="http://schemas.microsoft.com/office/drawing/2014/main" id="{00000000-0008-0000-0000-00009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7" name="Text Box 29">
          <a:extLst>
            <a:ext uri="{FF2B5EF4-FFF2-40B4-BE49-F238E27FC236}">
              <a16:creationId xmlns:a16="http://schemas.microsoft.com/office/drawing/2014/main" id="{00000000-0008-0000-0000-00009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8" name="Text Box 14">
          <a:extLst>
            <a:ext uri="{FF2B5EF4-FFF2-40B4-BE49-F238E27FC236}">
              <a16:creationId xmlns:a16="http://schemas.microsoft.com/office/drawing/2014/main" id="{00000000-0008-0000-0000-00009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9" name="Text Box 15">
          <a:extLst>
            <a:ext uri="{FF2B5EF4-FFF2-40B4-BE49-F238E27FC236}">
              <a16:creationId xmlns:a16="http://schemas.microsoft.com/office/drawing/2014/main" id="{00000000-0008-0000-0000-00009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0" name="Text Box 16">
          <a:extLst>
            <a:ext uri="{FF2B5EF4-FFF2-40B4-BE49-F238E27FC236}">
              <a16:creationId xmlns:a16="http://schemas.microsoft.com/office/drawing/2014/main" id="{00000000-0008-0000-0000-00009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1" name="Text Box 17">
          <a:extLst>
            <a:ext uri="{FF2B5EF4-FFF2-40B4-BE49-F238E27FC236}">
              <a16:creationId xmlns:a16="http://schemas.microsoft.com/office/drawing/2014/main" id="{00000000-0008-0000-0000-00009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2" name="Text Box 18">
          <a:extLst>
            <a:ext uri="{FF2B5EF4-FFF2-40B4-BE49-F238E27FC236}">
              <a16:creationId xmlns:a16="http://schemas.microsoft.com/office/drawing/2014/main" id="{00000000-0008-0000-0000-00009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3" name="Text Box 19">
          <a:extLst>
            <a:ext uri="{FF2B5EF4-FFF2-40B4-BE49-F238E27FC236}">
              <a16:creationId xmlns:a16="http://schemas.microsoft.com/office/drawing/2014/main" id="{00000000-0008-0000-0000-00009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4" name="Text Box 20">
          <a:extLst>
            <a:ext uri="{FF2B5EF4-FFF2-40B4-BE49-F238E27FC236}">
              <a16:creationId xmlns:a16="http://schemas.microsoft.com/office/drawing/2014/main" id="{00000000-0008-0000-0000-00009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5" name="Text Box 21">
          <a:extLst>
            <a:ext uri="{FF2B5EF4-FFF2-40B4-BE49-F238E27FC236}">
              <a16:creationId xmlns:a16="http://schemas.microsoft.com/office/drawing/2014/main" id="{00000000-0008-0000-0000-00009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6" name="Text Box 14">
          <a:extLst>
            <a:ext uri="{FF2B5EF4-FFF2-40B4-BE49-F238E27FC236}">
              <a16:creationId xmlns:a16="http://schemas.microsoft.com/office/drawing/2014/main" id="{00000000-0008-0000-0000-00009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7" name="Text Box 15">
          <a:extLst>
            <a:ext uri="{FF2B5EF4-FFF2-40B4-BE49-F238E27FC236}">
              <a16:creationId xmlns:a16="http://schemas.microsoft.com/office/drawing/2014/main" id="{00000000-0008-0000-0000-00009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8" name="Text Box 16">
          <a:extLst>
            <a:ext uri="{FF2B5EF4-FFF2-40B4-BE49-F238E27FC236}">
              <a16:creationId xmlns:a16="http://schemas.microsoft.com/office/drawing/2014/main" id="{00000000-0008-0000-0000-0000A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9" name="Text Box 17">
          <a:extLst>
            <a:ext uri="{FF2B5EF4-FFF2-40B4-BE49-F238E27FC236}">
              <a16:creationId xmlns:a16="http://schemas.microsoft.com/office/drawing/2014/main" id="{00000000-0008-0000-0000-0000A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0" name="Text Box 18">
          <a:extLst>
            <a:ext uri="{FF2B5EF4-FFF2-40B4-BE49-F238E27FC236}">
              <a16:creationId xmlns:a16="http://schemas.microsoft.com/office/drawing/2014/main" id="{00000000-0008-0000-0000-0000A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1" name="Text Box 19">
          <a:extLst>
            <a:ext uri="{FF2B5EF4-FFF2-40B4-BE49-F238E27FC236}">
              <a16:creationId xmlns:a16="http://schemas.microsoft.com/office/drawing/2014/main" id="{00000000-0008-0000-0000-0000A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2" name="Text Box 20">
          <a:extLst>
            <a:ext uri="{FF2B5EF4-FFF2-40B4-BE49-F238E27FC236}">
              <a16:creationId xmlns:a16="http://schemas.microsoft.com/office/drawing/2014/main" id="{00000000-0008-0000-0000-0000A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3" name="Text Box 21">
          <a:extLst>
            <a:ext uri="{FF2B5EF4-FFF2-40B4-BE49-F238E27FC236}">
              <a16:creationId xmlns:a16="http://schemas.microsoft.com/office/drawing/2014/main" id="{00000000-0008-0000-0000-0000A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4" name="Text Box 22">
          <a:extLst>
            <a:ext uri="{FF2B5EF4-FFF2-40B4-BE49-F238E27FC236}">
              <a16:creationId xmlns:a16="http://schemas.microsoft.com/office/drawing/2014/main" id="{00000000-0008-0000-0000-0000A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5" name="Text Box 23">
          <a:extLst>
            <a:ext uri="{FF2B5EF4-FFF2-40B4-BE49-F238E27FC236}">
              <a16:creationId xmlns:a16="http://schemas.microsoft.com/office/drawing/2014/main" id="{00000000-0008-0000-0000-0000A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6" name="Text Box 24">
          <a:extLst>
            <a:ext uri="{FF2B5EF4-FFF2-40B4-BE49-F238E27FC236}">
              <a16:creationId xmlns:a16="http://schemas.microsoft.com/office/drawing/2014/main" id="{00000000-0008-0000-0000-0000A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7" name="Text Box 25">
          <a:extLst>
            <a:ext uri="{FF2B5EF4-FFF2-40B4-BE49-F238E27FC236}">
              <a16:creationId xmlns:a16="http://schemas.microsoft.com/office/drawing/2014/main" id="{00000000-0008-0000-0000-0000A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8" name="Text Box 26">
          <a:extLst>
            <a:ext uri="{FF2B5EF4-FFF2-40B4-BE49-F238E27FC236}">
              <a16:creationId xmlns:a16="http://schemas.microsoft.com/office/drawing/2014/main" id="{00000000-0008-0000-0000-0000A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9" name="Text Box 27">
          <a:extLst>
            <a:ext uri="{FF2B5EF4-FFF2-40B4-BE49-F238E27FC236}">
              <a16:creationId xmlns:a16="http://schemas.microsoft.com/office/drawing/2014/main" id="{00000000-0008-0000-0000-0000A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0" name="Text Box 28">
          <a:extLst>
            <a:ext uri="{FF2B5EF4-FFF2-40B4-BE49-F238E27FC236}">
              <a16:creationId xmlns:a16="http://schemas.microsoft.com/office/drawing/2014/main" id="{00000000-0008-0000-0000-0000A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1" name="Text Box 29">
          <a:extLst>
            <a:ext uri="{FF2B5EF4-FFF2-40B4-BE49-F238E27FC236}">
              <a16:creationId xmlns:a16="http://schemas.microsoft.com/office/drawing/2014/main" id="{00000000-0008-0000-0000-0000A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2" name="Text Box 14">
          <a:extLst>
            <a:ext uri="{FF2B5EF4-FFF2-40B4-BE49-F238E27FC236}">
              <a16:creationId xmlns:a16="http://schemas.microsoft.com/office/drawing/2014/main" id="{00000000-0008-0000-0000-0000AE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3" name="Text Box 15">
          <a:extLst>
            <a:ext uri="{FF2B5EF4-FFF2-40B4-BE49-F238E27FC236}">
              <a16:creationId xmlns:a16="http://schemas.microsoft.com/office/drawing/2014/main" id="{00000000-0008-0000-0000-0000AF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4" name="Text Box 16">
          <a:extLst>
            <a:ext uri="{FF2B5EF4-FFF2-40B4-BE49-F238E27FC236}">
              <a16:creationId xmlns:a16="http://schemas.microsoft.com/office/drawing/2014/main" id="{00000000-0008-0000-0000-0000B0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5" name="Text Box 17">
          <a:extLst>
            <a:ext uri="{FF2B5EF4-FFF2-40B4-BE49-F238E27FC236}">
              <a16:creationId xmlns:a16="http://schemas.microsoft.com/office/drawing/2014/main" id="{00000000-0008-0000-0000-0000B1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6" name="Text Box 18">
          <a:extLst>
            <a:ext uri="{FF2B5EF4-FFF2-40B4-BE49-F238E27FC236}">
              <a16:creationId xmlns:a16="http://schemas.microsoft.com/office/drawing/2014/main" id="{00000000-0008-0000-0000-0000B2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7" name="Text Box 19">
          <a:extLst>
            <a:ext uri="{FF2B5EF4-FFF2-40B4-BE49-F238E27FC236}">
              <a16:creationId xmlns:a16="http://schemas.microsoft.com/office/drawing/2014/main" id="{00000000-0008-0000-0000-0000B3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8" name="Text Box 20">
          <a:extLst>
            <a:ext uri="{FF2B5EF4-FFF2-40B4-BE49-F238E27FC236}">
              <a16:creationId xmlns:a16="http://schemas.microsoft.com/office/drawing/2014/main" id="{00000000-0008-0000-0000-0000B4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9" name="Text Box 21">
          <a:extLst>
            <a:ext uri="{FF2B5EF4-FFF2-40B4-BE49-F238E27FC236}">
              <a16:creationId xmlns:a16="http://schemas.microsoft.com/office/drawing/2014/main" id="{00000000-0008-0000-0000-0000B5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0" name="Text Box 14">
          <a:extLst>
            <a:ext uri="{FF2B5EF4-FFF2-40B4-BE49-F238E27FC236}">
              <a16:creationId xmlns:a16="http://schemas.microsoft.com/office/drawing/2014/main" id="{00000000-0008-0000-0000-0000B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1" name="Text Box 15">
          <a:extLst>
            <a:ext uri="{FF2B5EF4-FFF2-40B4-BE49-F238E27FC236}">
              <a16:creationId xmlns:a16="http://schemas.microsoft.com/office/drawing/2014/main" id="{00000000-0008-0000-0000-0000B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2" name="Text Box 16">
          <a:extLst>
            <a:ext uri="{FF2B5EF4-FFF2-40B4-BE49-F238E27FC236}">
              <a16:creationId xmlns:a16="http://schemas.microsoft.com/office/drawing/2014/main" id="{00000000-0008-0000-0000-0000B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3" name="Text Box 17">
          <a:extLst>
            <a:ext uri="{FF2B5EF4-FFF2-40B4-BE49-F238E27FC236}">
              <a16:creationId xmlns:a16="http://schemas.microsoft.com/office/drawing/2014/main" id="{00000000-0008-0000-0000-0000B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4" name="Text Box 18">
          <a:extLst>
            <a:ext uri="{FF2B5EF4-FFF2-40B4-BE49-F238E27FC236}">
              <a16:creationId xmlns:a16="http://schemas.microsoft.com/office/drawing/2014/main" id="{00000000-0008-0000-0000-0000B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5" name="Text Box 19">
          <a:extLst>
            <a:ext uri="{FF2B5EF4-FFF2-40B4-BE49-F238E27FC236}">
              <a16:creationId xmlns:a16="http://schemas.microsoft.com/office/drawing/2014/main" id="{00000000-0008-0000-0000-0000B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6" name="Text Box 20">
          <a:extLst>
            <a:ext uri="{FF2B5EF4-FFF2-40B4-BE49-F238E27FC236}">
              <a16:creationId xmlns:a16="http://schemas.microsoft.com/office/drawing/2014/main" id="{00000000-0008-0000-0000-0000B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7" name="Text Box 21">
          <a:extLst>
            <a:ext uri="{FF2B5EF4-FFF2-40B4-BE49-F238E27FC236}">
              <a16:creationId xmlns:a16="http://schemas.microsoft.com/office/drawing/2014/main" id="{00000000-0008-0000-0000-0000B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078" name="TextBox 3">
          <a:extLst>
            <a:ext uri="{FF2B5EF4-FFF2-40B4-BE49-F238E27FC236}">
              <a16:creationId xmlns:a16="http://schemas.microsoft.com/office/drawing/2014/main" id="{00000000-0008-0000-0000-0000BE17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79" name="TextBox 3">
          <a:extLst>
            <a:ext uri="{FF2B5EF4-FFF2-40B4-BE49-F238E27FC236}">
              <a16:creationId xmlns:a16="http://schemas.microsoft.com/office/drawing/2014/main" id="{00000000-0008-0000-0000-0000BF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080" name="TextBox 3">
          <a:extLst>
            <a:ext uri="{FF2B5EF4-FFF2-40B4-BE49-F238E27FC236}">
              <a16:creationId xmlns:a16="http://schemas.microsoft.com/office/drawing/2014/main" id="{00000000-0008-0000-0000-0000C017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1" name="TextBox 3">
          <a:extLst>
            <a:ext uri="{FF2B5EF4-FFF2-40B4-BE49-F238E27FC236}">
              <a16:creationId xmlns:a16="http://schemas.microsoft.com/office/drawing/2014/main" id="{00000000-0008-0000-0000-0000C1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082" name="TextBox 3">
          <a:extLst>
            <a:ext uri="{FF2B5EF4-FFF2-40B4-BE49-F238E27FC236}">
              <a16:creationId xmlns:a16="http://schemas.microsoft.com/office/drawing/2014/main" id="{00000000-0008-0000-0000-0000C217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83" name="TextBox 3">
          <a:extLst>
            <a:ext uri="{FF2B5EF4-FFF2-40B4-BE49-F238E27FC236}">
              <a16:creationId xmlns:a16="http://schemas.microsoft.com/office/drawing/2014/main" id="{00000000-0008-0000-0000-0000C3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4" name="TextBox 3">
          <a:extLst>
            <a:ext uri="{FF2B5EF4-FFF2-40B4-BE49-F238E27FC236}">
              <a16:creationId xmlns:a16="http://schemas.microsoft.com/office/drawing/2014/main" id="{00000000-0008-0000-0000-0000C4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085" name="TextBox 3">
          <a:extLst>
            <a:ext uri="{FF2B5EF4-FFF2-40B4-BE49-F238E27FC236}">
              <a16:creationId xmlns:a16="http://schemas.microsoft.com/office/drawing/2014/main" id="{00000000-0008-0000-0000-0000C517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6" name="TextBox 3">
          <a:extLst>
            <a:ext uri="{FF2B5EF4-FFF2-40B4-BE49-F238E27FC236}">
              <a16:creationId xmlns:a16="http://schemas.microsoft.com/office/drawing/2014/main" id="{00000000-0008-0000-0000-0000C6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6087" name="TextBox 3">
          <a:extLst>
            <a:ext uri="{FF2B5EF4-FFF2-40B4-BE49-F238E27FC236}">
              <a16:creationId xmlns:a16="http://schemas.microsoft.com/office/drawing/2014/main" id="{00000000-0008-0000-0000-0000C717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88" name="TextBox 3">
          <a:extLst>
            <a:ext uri="{FF2B5EF4-FFF2-40B4-BE49-F238E27FC236}">
              <a16:creationId xmlns:a16="http://schemas.microsoft.com/office/drawing/2014/main" id="{00000000-0008-0000-0000-0000C8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089" name="TextBox 3">
          <a:extLst>
            <a:ext uri="{FF2B5EF4-FFF2-40B4-BE49-F238E27FC236}">
              <a16:creationId xmlns:a16="http://schemas.microsoft.com/office/drawing/2014/main" id="{00000000-0008-0000-0000-0000C917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6090" name="TextBox 3">
          <a:extLst>
            <a:ext uri="{FF2B5EF4-FFF2-40B4-BE49-F238E27FC236}">
              <a16:creationId xmlns:a16="http://schemas.microsoft.com/office/drawing/2014/main" id="{00000000-0008-0000-0000-0000CA17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6091" name="TextBox 3">
          <a:extLst>
            <a:ext uri="{FF2B5EF4-FFF2-40B4-BE49-F238E27FC236}">
              <a16:creationId xmlns:a16="http://schemas.microsoft.com/office/drawing/2014/main" id="{00000000-0008-0000-0000-0000CB17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6092" name="TextBox 3">
          <a:extLst>
            <a:ext uri="{FF2B5EF4-FFF2-40B4-BE49-F238E27FC236}">
              <a16:creationId xmlns:a16="http://schemas.microsoft.com/office/drawing/2014/main" id="{00000000-0008-0000-0000-0000CC17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6093" name="TextBox 3">
          <a:extLst>
            <a:ext uri="{FF2B5EF4-FFF2-40B4-BE49-F238E27FC236}">
              <a16:creationId xmlns:a16="http://schemas.microsoft.com/office/drawing/2014/main" id="{00000000-0008-0000-0000-0000CD17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94" name="TextBox 3">
          <a:extLst>
            <a:ext uri="{FF2B5EF4-FFF2-40B4-BE49-F238E27FC236}">
              <a16:creationId xmlns:a16="http://schemas.microsoft.com/office/drawing/2014/main" id="{00000000-0008-0000-0000-0000CE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95" name="TextBox 3">
          <a:extLst>
            <a:ext uri="{FF2B5EF4-FFF2-40B4-BE49-F238E27FC236}">
              <a16:creationId xmlns:a16="http://schemas.microsoft.com/office/drawing/2014/main" id="{00000000-0008-0000-0000-0000CF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96" name="TextBox 3">
          <a:extLst>
            <a:ext uri="{FF2B5EF4-FFF2-40B4-BE49-F238E27FC236}">
              <a16:creationId xmlns:a16="http://schemas.microsoft.com/office/drawing/2014/main" id="{00000000-0008-0000-0000-0000D0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97" name="TextBox 3">
          <a:extLst>
            <a:ext uri="{FF2B5EF4-FFF2-40B4-BE49-F238E27FC236}">
              <a16:creationId xmlns:a16="http://schemas.microsoft.com/office/drawing/2014/main" id="{00000000-0008-0000-0000-0000D1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6098" name="TextBox 3">
          <a:extLst>
            <a:ext uri="{FF2B5EF4-FFF2-40B4-BE49-F238E27FC236}">
              <a16:creationId xmlns:a16="http://schemas.microsoft.com/office/drawing/2014/main" id="{00000000-0008-0000-0000-0000D217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099" name="TextBox 3">
          <a:extLst>
            <a:ext uri="{FF2B5EF4-FFF2-40B4-BE49-F238E27FC236}">
              <a16:creationId xmlns:a16="http://schemas.microsoft.com/office/drawing/2014/main" id="{00000000-0008-0000-0000-0000D317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100" name="TextBox 3">
          <a:extLst>
            <a:ext uri="{FF2B5EF4-FFF2-40B4-BE49-F238E27FC236}">
              <a16:creationId xmlns:a16="http://schemas.microsoft.com/office/drawing/2014/main" id="{00000000-0008-0000-0000-0000D4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321828</xdr:rowOff>
    </xdr:to>
    <xdr:sp macro="" textlink="">
      <xdr:nvSpPr>
        <xdr:cNvPr id="6101" name="TextBox 3">
          <a:extLst>
            <a:ext uri="{FF2B5EF4-FFF2-40B4-BE49-F238E27FC236}">
              <a16:creationId xmlns:a16="http://schemas.microsoft.com/office/drawing/2014/main" id="{00000000-0008-0000-0000-0000D5170000}"/>
            </a:ext>
          </a:extLst>
        </xdr:cNvPr>
        <xdr:cNvSpPr txBox="1">
          <a:spLocks noChangeArrowheads="1"/>
        </xdr:cNvSpPr>
      </xdr:nvSpPr>
      <xdr:spPr bwMode="auto">
        <a:xfrm>
          <a:off x="2022475" y="119697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102" name="TextBox 3">
          <a:extLst>
            <a:ext uri="{FF2B5EF4-FFF2-40B4-BE49-F238E27FC236}">
              <a16:creationId xmlns:a16="http://schemas.microsoft.com/office/drawing/2014/main" id="{00000000-0008-0000-0000-0000D6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103" name="TextBox 3">
          <a:extLst>
            <a:ext uri="{FF2B5EF4-FFF2-40B4-BE49-F238E27FC236}">
              <a16:creationId xmlns:a16="http://schemas.microsoft.com/office/drawing/2014/main" id="{00000000-0008-0000-0000-0000D717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217053</xdr:rowOff>
    </xdr:to>
    <xdr:sp macro="" textlink="">
      <xdr:nvSpPr>
        <xdr:cNvPr id="6104" name="TextBox 3">
          <a:extLst>
            <a:ext uri="{FF2B5EF4-FFF2-40B4-BE49-F238E27FC236}">
              <a16:creationId xmlns:a16="http://schemas.microsoft.com/office/drawing/2014/main" id="{00000000-0008-0000-0000-0000D8170000}"/>
            </a:ext>
          </a:extLst>
        </xdr:cNvPr>
        <xdr:cNvSpPr txBox="1">
          <a:spLocks noChangeArrowheads="1"/>
        </xdr:cNvSpPr>
      </xdr:nvSpPr>
      <xdr:spPr bwMode="auto">
        <a:xfrm>
          <a:off x="2022475" y="119697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293253</xdr:rowOff>
    </xdr:to>
    <xdr:sp macro="" textlink="">
      <xdr:nvSpPr>
        <xdr:cNvPr id="6105" name="TextBox 3">
          <a:extLst>
            <a:ext uri="{FF2B5EF4-FFF2-40B4-BE49-F238E27FC236}">
              <a16:creationId xmlns:a16="http://schemas.microsoft.com/office/drawing/2014/main" id="{00000000-0008-0000-0000-0000D9170000}"/>
            </a:ext>
          </a:extLst>
        </xdr:cNvPr>
        <xdr:cNvSpPr txBox="1">
          <a:spLocks noChangeArrowheads="1"/>
        </xdr:cNvSpPr>
      </xdr:nvSpPr>
      <xdr:spPr bwMode="auto">
        <a:xfrm>
          <a:off x="2022475" y="119697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106" name="TextBox 3">
          <a:extLst>
            <a:ext uri="{FF2B5EF4-FFF2-40B4-BE49-F238E27FC236}">
              <a16:creationId xmlns:a16="http://schemas.microsoft.com/office/drawing/2014/main" id="{00000000-0008-0000-0000-0000DA17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107" name="TextBox 3">
          <a:extLst>
            <a:ext uri="{FF2B5EF4-FFF2-40B4-BE49-F238E27FC236}">
              <a16:creationId xmlns:a16="http://schemas.microsoft.com/office/drawing/2014/main" id="{00000000-0008-0000-0000-0000DB17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08" name="Text Box 22">
          <a:extLst>
            <a:ext uri="{FF2B5EF4-FFF2-40B4-BE49-F238E27FC236}">
              <a16:creationId xmlns:a16="http://schemas.microsoft.com/office/drawing/2014/main" id="{00000000-0008-0000-0000-0000D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09" name="Text Box 23">
          <a:extLst>
            <a:ext uri="{FF2B5EF4-FFF2-40B4-BE49-F238E27FC236}">
              <a16:creationId xmlns:a16="http://schemas.microsoft.com/office/drawing/2014/main" id="{00000000-0008-0000-0000-0000D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0" name="Text Box 24">
          <a:extLst>
            <a:ext uri="{FF2B5EF4-FFF2-40B4-BE49-F238E27FC236}">
              <a16:creationId xmlns:a16="http://schemas.microsoft.com/office/drawing/2014/main" id="{00000000-0008-0000-0000-0000D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1" name="Text Box 25">
          <a:extLst>
            <a:ext uri="{FF2B5EF4-FFF2-40B4-BE49-F238E27FC236}">
              <a16:creationId xmlns:a16="http://schemas.microsoft.com/office/drawing/2014/main" id="{00000000-0008-0000-0000-0000D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2" name="Text Box 26">
          <a:extLst>
            <a:ext uri="{FF2B5EF4-FFF2-40B4-BE49-F238E27FC236}">
              <a16:creationId xmlns:a16="http://schemas.microsoft.com/office/drawing/2014/main" id="{00000000-0008-0000-0000-0000E0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3" name="Text Box 27">
          <a:extLst>
            <a:ext uri="{FF2B5EF4-FFF2-40B4-BE49-F238E27FC236}">
              <a16:creationId xmlns:a16="http://schemas.microsoft.com/office/drawing/2014/main" id="{00000000-0008-0000-0000-0000E1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4" name="Text Box 28">
          <a:extLst>
            <a:ext uri="{FF2B5EF4-FFF2-40B4-BE49-F238E27FC236}">
              <a16:creationId xmlns:a16="http://schemas.microsoft.com/office/drawing/2014/main" id="{00000000-0008-0000-0000-0000E2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5" name="Text Box 29">
          <a:extLst>
            <a:ext uri="{FF2B5EF4-FFF2-40B4-BE49-F238E27FC236}">
              <a16:creationId xmlns:a16="http://schemas.microsoft.com/office/drawing/2014/main" id="{00000000-0008-0000-0000-0000E3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6" name="Text Box 14">
          <a:extLst>
            <a:ext uri="{FF2B5EF4-FFF2-40B4-BE49-F238E27FC236}">
              <a16:creationId xmlns:a16="http://schemas.microsoft.com/office/drawing/2014/main" id="{00000000-0008-0000-0000-0000E4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7" name="Text Box 15">
          <a:extLst>
            <a:ext uri="{FF2B5EF4-FFF2-40B4-BE49-F238E27FC236}">
              <a16:creationId xmlns:a16="http://schemas.microsoft.com/office/drawing/2014/main" id="{00000000-0008-0000-0000-0000E5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8" name="Text Box 16">
          <a:extLst>
            <a:ext uri="{FF2B5EF4-FFF2-40B4-BE49-F238E27FC236}">
              <a16:creationId xmlns:a16="http://schemas.microsoft.com/office/drawing/2014/main" id="{00000000-0008-0000-0000-0000E6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9" name="Text Box 17">
          <a:extLst>
            <a:ext uri="{FF2B5EF4-FFF2-40B4-BE49-F238E27FC236}">
              <a16:creationId xmlns:a16="http://schemas.microsoft.com/office/drawing/2014/main" id="{00000000-0008-0000-0000-0000E7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0" name="Text Box 18">
          <a:extLst>
            <a:ext uri="{FF2B5EF4-FFF2-40B4-BE49-F238E27FC236}">
              <a16:creationId xmlns:a16="http://schemas.microsoft.com/office/drawing/2014/main" id="{00000000-0008-0000-0000-0000E8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1" name="Text Box 19">
          <a:extLst>
            <a:ext uri="{FF2B5EF4-FFF2-40B4-BE49-F238E27FC236}">
              <a16:creationId xmlns:a16="http://schemas.microsoft.com/office/drawing/2014/main" id="{00000000-0008-0000-0000-0000E9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2" name="Text Box 20">
          <a:extLst>
            <a:ext uri="{FF2B5EF4-FFF2-40B4-BE49-F238E27FC236}">
              <a16:creationId xmlns:a16="http://schemas.microsoft.com/office/drawing/2014/main" id="{00000000-0008-0000-0000-0000EA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3" name="Text Box 21">
          <a:extLst>
            <a:ext uri="{FF2B5EF4-FFF2-40B4-BE49-F238E27FC236}">
              <a16:creationId xmlns:a16="http://schemas.microsoft.com/office/drawing/2014/main" id="{00000000-0008-0000-0000-0000EB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4" name="Text Box 14">
          <a:extLst>
            <a:ext uri="{FF2B5EF4-FFF2-40B4-BE49-F238E27FC236}">
              <a16:creationId xmlns:a16="http://schemas.microsoft.com/office/drawing/2014/main" id="{00000000-0008-0000-0000-0000E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5" name="Text Box 15">
          <a:extLst>
            <a:ext uri="{FF2B5EF4-FFF2-40B4-BE49-F238E27FC236}">
              <a16:creationId xmlns:a16="http://schemas.microsoft.com/office/drawing/2014/main" id="{00000000-0008-0000-0000-0000E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6" name="Text Box 16">
          <a:extLst>
            <a:ext uri="{FF2B5EF4-FFF2-40B4-BE49-F238E27FC236}">
              <a16:creationId xmlns:a16="http://schemas.microsoft.com/office/drawing/2014/main" id="{00000000-0008-0000-0000-0000E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7" name="Text Box 17">
          <a:extLst>
            <a:ext uri="{FF2B5EF4-FFF2-40B4-BE49-F238E27FC236}">
              <a16:creationId xmlns:a16="http://schemas.microsoft.com/office/drawing/2014/main" id="{00000000-0008-0000-0000-0000E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8" name="Text Box 18">
          <a:extLst>
            <a:ext uri="{FF2B5EF4-FFF2-40B4-BE49-F238E27FC236}">
              <a16:creationId xmlns:a16="http://schemas.microsoft.com/office/drawing/2014/main" id="{00000000-0008-0000-0000-0000F0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9" name="Text Box 19">
          <a:extLst>
            <a:ext uri="{FF2B5EF4-FFF2-40B4-BE49-F238E27FC236}">
              <a16:creationId xmlns:a16="http://schemas.microsoft.com/office/drawing/2014/main" id="{00000000-0008-0000-0000-0000F1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0" name="Text Box 20">
          <a:extLst>
            <a:ext uri="{FF2B5EF4-FFF2-40B4-BE49-F238E27FC236}">
              <a16:creationId xmlns:a16="http://schemas.microsoft.com/office/drawing/2014/main" id="{00000000-0008-0000-0000-0000F2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1" name="Text Box 21">
          <a:extLst>
            <a:ext uri="{FF2B5EF4-FFF2-40B4-BE49-F238E27FC236}">
              <a16:creationId xmlns:a16="http://schemas.microsoft.com/office/drawing/2014/main" id="{00000000-0008-0000-0000-0000F3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2" name="Text Box 22">
          <a:extLst>
            <a:ext uri="{FF2B5EF4-FFF2-40B4-BE49-F238E27FC236}">
              <a16:creationId xmlns:a16="http://schemas.microsoft.com/office/drawing/2014/main" id="{00000000-0008-0000-0000-0000F4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3" name="Text Box 23">
          <a:extLst>
            <a:ext uri="{FF2B5EF4-FFF2-40B4-BE49-F238E27FC236}">
              <a16:creationId xmlns:a16="http://schemas.microsoft.com/office/drawing/2014/main" id="{00000000-0008-0000-0000-0000F5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4" name="Text Box 24">
          <a:extLst>
            <a:ext uri="{FF2B5EF4-FFF2-40B4-BE49-F238E27FC236}">
              <a16:creationId xmlns:a16="http://schemas.microsoft.com/office/drawing/2014/main" id="{00000000-0008-0000-0000-0000F6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5" name="Text Box 25">
          <a:extLst>
            <a:ext uri="{FF2B5EF4-FFF2-40B4-BE49-F238E27FC236}">
              <a16:creationId xmlns:a16="http://schemas.microsoft.com/office/drawing/2014/main" id="{00000000-0008-0000-0000-0000F7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6" name="Text Box 26">
          <a:extLst>
            <a:ext uri="{FF2B5EF4-FFF2-40B4-BE49-F238E27FC236}">
              <a16:creationId xmlns:a16="http://schemas.microsoft.com/office/drawing/2014/main" id="{00000000-0008-0000-0000-0000F8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7" name="Text Box 27">
          <a:extLst>
            <a:ext uri="{FF2B5EF4-FFF2-40B4-BE49-F238E27FC236}">
              <a16:creationId xmlns:a16="http://schemas.microsoft.com/office/drawing/2014/main" id="{00000000-0008-0000-0000-0000F9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8" name="Text Box 28">
          <a:extLst>
            <a:ext uri="{FF2B5EF4-FFF2-40B4-BE49-F238E27FC236}">
              <a16:creationId xmlns:a16="http://schemas.microsoft.com/office/drawing/2014/main" id="{00000000-0008-0000-0000-0000FA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9" name="Text Box 29">
          <a:extLst>
            <a:ext uri="{FF2B5EF4-FFF2-40B4-BE49-F238E27FC236}">
              <a16:creationId xmlns:a16="http://schemas.microsoft.com/office/drawing/2014/main" id="{00000000-0008-0000-0000-0000FB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0" name="Text Box 14">
          <a:extLst>
            <a:ext uri="{FF2B5EF4-FFF2-40B4-BE49-F238E27FC236}">
              <a16:creationId xmlns:a16="http://schemas.microsoft.com/office/drawing/2014/main" id="{00000000-0008-0000-0000-0000F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1" name="Text Box 15">
          <a:extLst>
            <a:ext uri="{FF2B5EF4-FFF2-40B4-BE49-F238E27FC236}">
              <a16:creationId xmlns:a16="http://schemas.microsoft.com/office/drawing/2014/main" id="{00000000-0008-0000-0000-0000F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2" name="Text Box 16">
          <a:extLst>
            <a:ext uri="{FF2B5EF4-FFF2-40B4-BE49-F238E27FC236}">
              <a16:creationId xmlns:a16="http://schemas.microsoft.com/office/drawing/2014/main" id="{00000000-0008-0000-0000-0000F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3" name="Text Box 17">
          <a:extLst>
            <a:ext uri="{FF2B5EF4-FFF2-40B4-BE49-F238E27FC236}">
              <a16:creationId xmlns:a16="http://schemas.microsoft.com/office/drawing/2014/main" id="{00000000-0008-0000-0000-0000F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4" name="Text Box 18">
          <a:extLst>
            <a:ext uri="{FF2B5EF4-FFF2-40B4-BE49-F238E27FC236}">
              <a16:creationId xmlns:a16="http://schemas.microsoft.com/office/drawing/2014/main" id="{00000000-0008-0000-0000-00000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5" name="Text Box 19">
          <a:extLst>
            <a:ext uri="{FF2B5EF4-FFF2-40B4-BE49-F238E27FC236}">
              <a16:creationId xmlns:a16="http://schemas.microsoft.com/office/drawing/2014/main" id="{00000000-0008-0000-0000-00000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6" name="Text Box 20">
          <a:extLst>
            <a:ext uri="{FF2B5EF4-FFF2-40B4-BE49-F238E27FC236}">
              <a16:creationId xmlns:a16="http://schemas.microsoft.com/office/drawing/2014/main" id="{00000000-0008-0000-0000-00000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7" name="Text Box 21">
          <a:extLst>
            <a:ext uri="{FF2B5EF4-FFF2-40B4-BE49-F238E27FC236}">
              <a16:creationId xmlns:a16="http://schemas.microsoft.com/office/drawing/2014/main" id="{00000000-0008-0000-0000-00000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8" name="Text Box 14">
          <a:extLst>
            <a:ext uri="{FF2B5EF4-FFF2-40B4-BE49-F238E27FC236}">
              <a16:creationId xmlns:a16="http://schemas.microsoft.com/office/drawing/2014/main" id="{00000000-0008-0000-0000-00000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9" name="Text Box 15">
          <a:extLst>
            <a:ext uri="{FF2B5EF4-FFF2-40B4-BE49-F238E27FC236}">
              <a16:creationId xmlns:a16="http://schemas.microsoft.com/office/drawing/2014/main" id="{00000000-0008-0000-0000-00000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0" name="Text Box 16">
          <a:extLst>
            <a:ext uri="{FF2B5EF4-FFF2-40B4-BE49-F238E27FC236}">
              <a16:creationId xmlns:a16="http://schemas.microsoft.com/office/drawing/2014/main" id="{00000000-0008-0000-0000-00000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1" name="Text Box 17">
          <a:extLst>
            <a:ext uri="{FF2B5EF4-FFF2-40B4-BE49-F238E27FC236}">
              <a16:creationId xmlns:a16="http://schemas.microsoft.com/office/drawing/2014/main" id="{00000000-0008-0000-0000-00000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2" name="Text Box 18">
          <a:extLst>
            <a:ext uri="{FF2B5EF4-FFF2-40B4-BE49-F238E27FC236}">
              <a16:creationId xmlns:a16="http://schemas.microsoft.com/office/drawing/2014/main" id="{00000000-0008-0000-0000-00000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3" name="Text Box 19">
          <a:extLst>
            <a:ext uri="{FF2B5EF4-FFF2-40B4-BE49-F238E27FC236}">
              <a16:creationId xmlns:a16="http://schemas.microsoft.com/office/drawing/2014/main" id="{00000000-0008-0000-0000-00000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4" name="Text Box 20">
          <a:extLst>
            <a:ext uri="{FF2B5EF4-FFF2-40B4-BE49-F238E27FC236}">
              <a16:creationId xmlns:a16="http://schemas.microsoft.com/office/drawing/2014/main" id="{00000000-0008-0000-0000-00000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5" name="Text Box 21">
          <a:extLst>
            <a:ext uri="{FF2B5EF4-FFF2-40B4-BE49-F238E27FC236}">
              <a16:creationId xmlns:a16="http://schemas.microsoft.com/office/drawing/2014/main" id="{00000000-0008-0000-0000-00000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6" name="Text Box 22">
          <a:extLst>
            <a:ext uri="{FF2B5EF4-FFF2-40B4-BE49-F238E27FC236}">
              <a16:creationId xmlns:a16="http://schemas.microsoft.com/office/drawing/2014/main" id="{00000000-0008-0000-0000-00000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7" name="Text Box 23">
          <a:extLst>
            <a:ext uri="{FF2B5EF4-FFF2-40B4-BE49-F238E27FC236}">
              <a16:creationId xmlns:a16="http://schemas.microsoft.com/office/drawing/2014/main" id="{00000000-0008-0000-0000-00000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8" name="Text Box 24">
          <a:extLst>
            <a:ext uri="{FF2B5EF4-FFF2-40B4-BE49-F238E27FC236}">
              <a16:creationId xmlns:a16="http://schemas.microsoft.com/office/drawing/2014/main" id="{00000000-0008-0000-0000-00000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9" name="Text Box 25">
          <a:extLst>
            <a:ext uri="{FF2B5EF4-FFF2-40B4-BE49-F238E27FC236}">
              <a16:creationId xmlns:a16="http://schemas.microsoft.com/office/drawing/2014/main" id="{00000000-0008-0000-0000-00000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0" name="Text Box 26">
          <a:extLst>
            <a:ext uri="{FF2B5EF4-FFF2-40B4-BE49-F238E27FC236}">
              <a16:creationId xmlns:a16="http://schemas.microsoft.com/office/drawing/2014/main" id="{00000000-0008-0000-0000-00001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1" name="Text Box 27">
          <a:extLst>
            <a:ext uri="{FF2B5EF4-FFF2-40B4-BE49-F238E27FC236}">
              <a16:creationId xmlns:a16="http://schemas.microsoft.com/office/drawing/2014/main" id="{00000000-0008-0000-0000-00001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2" name="Text Box 28">
          <a:extLst>
            <a:ext uri="{FF2B5EF4-FFF2-40B4-BE49-F238E27FC236}">
              <a16:creationId xmlns:a16="http://schemas.microsoft.com/office/drawing/2014/main" id="{00000000-0008-0000-0000-00001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3" name="Text Box 29">
          <a:extLst>
            <a:ext uri="{FF2B5EF4-FFF2-40B4-BE49-F238E27FC236}">
              <a16:creationId xmlns:a16="http://schemas.microsoft.com/office/drawing/2014/main" id="{00000000-0008-0000-0000-00001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4" name="Text Box 14">
          <a:extLst>
            <a:ext uri="{FF2B5EF4-FFF2-40B4-BE49-F238E27FC236}">
              <a16:creationId xmlns:a16="http://schemas.microsoft.com/office/drawing/2014/main" id="{00000000-0008-0000-0000-00001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5" name="Text Box 15">
          <a:extLst>
            <a:ext uri="{FF2B5EF4-FFF2-40B4-BE49-F238E27FC236}">
              <a16:creationId xmlns:a16="http://schemas.microsoft.com/office/drawing/2014/main" id="{00000000-0008-0000-0000-00001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6" name="Text Box 16">
          <a:extLst>
            <a:ext uri="{FF2B5EF4-FFF2-40B4-BE49-F238E27FC236}">
              <a16:creationId xmlns:a16="http://schemas.microsoft.com/office/drawing/2014/main" id="{00000000-0008-0000-0000-00001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7" name="Text Box 17">
          <a:extLst>
            <a:ext uri="{FF2B5EF4-FFF2-40B4-BE49-F238E27FC236}">
              <a16:creationId xmlns:a16="http://schemas.microsoft.com/office/drawing/2014/main" id="{00000000-0008-0000-0000-00001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8" name="Text Box 18">
          <a:extLst>
            <a:ext uri="{FF2B5EF4-FFF2-40B4-BE49-F238E27FC236}">
              <a16:creationId xmlns:a16="http://schemas.microsoft.com/office/drawing/2014/main" id="{00000000-0008-0000-0000-00001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9" name="Text Box 19">
          <a:extLst>
            <a:ext uri="{FF2B5EF4-FFF2-40B4-BE49-F238E27FC236}">
              <a16:creationId xmlns:a16="http://schemas.microsoft.com/office/drawing/2014/main" id="{00000000-0008-0000-0000-00001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0" name="Text Box 20">
          <a:extLst>
            <a:ext uri="{FF2B5EF4-FFF2-40B4-BE49-F238E27FC236}">
              <a16:creationId xmlns:a16="http://schemas.microsoft.com/office/drawing/2014/main" id="{00000000-0008-0000-0000-00001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1" name="Text Box 21">
          <a:extLst>
            <a:ext uri="{FF2B5EF4-FFF2-40B4-BE49-F238E27FC236}">
              <a16:creationId xmlns:a16="http://schemas.microsoft.com/office/drawing/2014/main" id="{00000000-0008-0000-0000-00001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2" name="Text Box 14">
          <a:extLst>
            <a:ext uri="{FF2B5EF4-FFF2-40B4-BE49-F238E27FC236}">
              <a16:creationId xmlns:a16="http://schemas.microsoft.com/office/drawing/2014/main" id="{00000000-0008-0000-0000-00001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3" name="Text Box 15">
          <a:extLst>
            <a:ext uri="{FF2B5EF4-FFF2-40B4-BE49-F238E27FC236}">
              <a16:creationId xmlns:a16="http://schemas.microsoft.com/office/drawing/2014/main" id="{00000000-0008-0000-0000-00001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4" name="Text Box 16">
          <a:extLst>
            <a:ext uri="{FF2B5EF4-FFF2-40B4-BE49-F238E27FC236}">
              <a16:creationId xmlns:a16="http://schemas.microsoft.com/office/drawing/2014/main" id="{00000000-0008-0000-0000-00001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5" name="Text Box 17">
          <a:extLst>
            <a:ext uri="{FF2B5EF4-FFF2-40B4-BE49-F238E27FC236}">
              <a16:creationId xmlns:a16="http://schemas.microsoft.com/office/drawing/2014/main" id="{00000000-0008-0000-0000-00001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6" name="Text Box 18">
          <a:extLst>
            <a:ext uri="{FF2B5EF4-FFF2-40B4-BE49-F238E27FC236}">
              <a16:creationId xmlns:a16="http://schemas.microsoft.com/office/drawing/2014/main" id="{00000000-0008-0000-0000-00002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7" name="Text Box 19">
          <a:extLst>
            <a:ext uri="{FF2B5EF4-FFF2-40B4-BE49-F238E27FC236}">
              <a16:creationId xmlns:a16="http://schemas.microsoft.com/office/drawing/2014/main" id="{00000000-0008-0000-0000-00002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8" name="Text Box 20">
          <a:extLst>
            <a:ext uri="{FF2B5EF4-FFF2-40B4-BE49-F238E27FC236}">
              <a16:creationId xmlns:a16="http://schemas.microsoft.com/office/drawing/2014/main" id="{00000000-0008-0000-0000-00002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9" name="Text Box 21">
          <a:extLst>
            <a:ext uri="{FF2B5EF4-FFF2-40B4-BE49-F238E27FC236}">
              <a16:creationId xmlns:a16="http://schemas.microsoft.com/office/drawing/2014/main" id="{00000000-0008-0000-0000-00002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180" name="TextBox 3">
          <a:extLst>
            <a:ext uri="{FF2B5EF4-FFF2-40B4-BE49-F238E27FC236}">
              <a16:creationId xmlns:a16="http://schemas.microsoft.com/office/drawing/2014/main" id="{00000000-0008-0000-0000-00002418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181" name="TextBox 3">
          <a:extLst>
            <a:ext uri="{FF2B5EF4-FFF2-40B4-BE49-F238E27FC236}">
              <a16:creationId xmlns:a16="http://schemas.microsoft.com/office/drawing/2014/main" id="{00000000-0008-0000-0000-00002518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2" name="Text Box 22">
          <a:extLst>
            <a:ext uri="{FF2B5EF4-FFF2-40B4-BE49-F238E27FC236}">
              <a16:creationId xmlns:a16="http://schemas.microsoft.com/office/drawing/2014/main" id="{00000000-0008-0000-0000-00002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3" name="Text Box 23">
          <a:extLst>
            <a:ext uri="{FF2B5EF4-FFF2-40B4-BE49-F238E27FC236}">
              <a16:creationId xmlns:a16="http://schemas.microsoft.com/office/drawing/2014/main" id="{00000000-0008-0000-0000-00002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4" name="Text Box 24">
          <a:extLst>
            <a:ext uri="{FF2B5EF4-FFF2-40B4-BE49-F238E27FC236}">
              <a16:creationId xmlns:a16="http://schemas.microsoft.com/office/drawing/2014/main" id="{00000000-0008-0000-0000-00002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5" name="Text Box 25">
          <a:extLst>
            <a:ext uri="{FF2B5EF4-FFF2-40B4-BE49-F238E27FC236}">
              <a16:creationId xmlns:a16="http://schemas.microsoft.com/office/drawing/2014/main" id="{00000000-0008-0000-0000-00002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6" name="Text Box 26">
          <a:extLst>
            <a:ext uri="{FF2B5EF4-FFF2-40B4-BE49-F238E27FC236}">
              <a16:creationId xmlns:a16="http://schemas.microsoft.com/office/drawing/2014/main" id="{00000000-0008-0000-0000-00002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7" name="Text Box 27">
          <a:extLst>
            <a:ext uri="{FF2B5EF4-FFF2-40B4-BE49-F238E27FC236}">
              <a16:creationId xmlns:a16="http://schemas.microsoft.com/office/drawing/2014/main" id="{00000000-0008-0000-0000-00002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8" name="Text Box 28">
          <a:extLst>
            <a:ext uri="{FF2B5EF4-FFF2-40B4-BE49-F238E27FC236}">
              <a16:creationId xmlns:a16="http://schemas.microsoft.com/office/drawing/2014/main" id="{00000000-0008-0000-0000-00002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9" name="Text Box 29">
          <a:extLst>
            <a:ext uri="{FF2B5EF4-FFF2-40B4-BE49-F238E27FC236}">
              <a16:creationId xmlns:a16="http://schemas.microsoft.com/office/drawing/2014/main" id="{00000000-0008-0000-0000-00002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0" name="Text Box 14">
          <a:extLst>
            <a:ext uri="{FF2B5EF4-FFF2-40B4-BE49-F238E27FC236}">
              <a16:creationId xmlns:a16="http://schemas.microsoft.com/office/drawing/2014/main" id="{00000000-0008-0000-0000-00002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1" name="Text Box 15">
          <a:extLst>
            <a:ext uri="{FF2B5EF4-FFF2-40B4-BE49-F238E27FC236}">
              <a16:creationId xmlns:a16="http://schemas.microsoft.com/office/drawing/2014/main" id="{00000000-0008-0000-0000-00002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2" name="Text Box 16">
          <a:extLst>
            <a:ext uri="{FF2B5EF4-FFF2-40B4-BE49-F238E27FC236}">
              <a16:creationId xmlns:a16="http://schemas.microsoft.com/office/drawing/2014/main" id="{00000000-0008-0000-0000-00003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3" name="Text Box 17">
          <a:extLst>
            <a:ext uri="{FF2B5EF4-FFF2-40B4-BE49-F238E27FC236}">
              <a16:creationId xmlns:a16="http://schemas.microsoft.com/office/drawing/2014/main" id="{00000000-0008-0000-0000-00003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4" name="Text Box 18">
          <a:extLst>
            <a:ext uri="{FF2B5EF4-FFF2-40B4-BE49-F238E27FC236}">
              <a16:creationId xmlns:a16="http://schemas.microsoft.com/office/drawing/2014/main" id="{00000000-0008-0000-0000-00003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5" name="Text Box 19">
          <a:extLst>
            <a:ext uri="{FF2B5EF4-FFF2-40B4-BE49-F238E27FC236}">
              <a16:creationId xmlns:a16="http://schemas.microsoft.com/office/drawing/2014/main" id="{00000000-0008-0000-0000-00003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6" name="Text Box 20">
          <a:extLst>
            <a:ext uri="{FF2B5EF4-FFF2-40B4-BE49-F238E27FC236}">
              <a16:creationId xmlns:a16="http://schemas.microsoft.com/office/drawing/2014/main" id="{00000000-0008-0000-0000-00003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7" name="Text Box 21">
          <a:extLst>
            <a:ext uri="{FF2B5EF4-FFF2-40B4-BE49-F238E27FC236}">
              <a16:creationId xmlns:a16="http://schemas.microsoft.com/office/drawing/2014/main" id="{00000000-0008-0000-0000-00003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8" name="Text Box 14">
          <a:extLst>
            <a:ext uri="{FF2B5EF4-FFF2-40B4-BE49-F238E27FC236}">
              <a16:creationId xmlns:a16="http://schemas.microsoft.com/office/drawing/2014/main" id="{00000000-0008-0000-0000-00003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9" name="Text Box 15">
          <a:extLst>
            <a:ext uri="{FF2B5EF4-FFF2-40B4-BE49-F238E27FC236}">
              <a16:creationId xmlns:a16="http://schemas.microsoft.com/office/drawing/2014/main" id="{00000000-0008-0000-0000-00003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0" name="Text Box 16">
          <a:extLst>
            <a:ext uri="{FF2B5EF4-FFF2-40B4-BE49-F238E27FC236}">
              <a16:creationId xmlns:a16="http://schemas.microsoft.com/office/drawing/2014/main" id="{00000000-0008-0000-0000-00003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1" name="Text Box 17">
          <a:extLst>
            <a:ext uri="{FF2B5EF4-FFF2-40B4-BE49-F238E27FC236}">
              <a16:creationId xmlns:a16="http://schemas.microsoft.com/office/drawing/2014/main" id="{00000000-0008-0000-0000-00003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2" name="Text Box 18">
          <a:extLst>
            <a:ext uri="{FF2B5EF4-FFF2-40B4-BE49-F238E27FC236}">
              <a16:creationId xmlns:a16="http://schemas.microsoft.com/office/drawing/2014/main" id="{00000000-0008-0000-0000-00003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3" name="Text Box 19">
          <a:extLst>
            <a:ext uri="{FF2B5EF4-FFF2-40B4-BE49-F238E27FC236}">
              <a16:creationId xmlns:a16="http://schemas.microsoft.com/office/drawing/2014/main" id="{00000000-0008-0000-0000-00003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4" name="Text Box 20">
          <a:extLst>
            <a:ext uri="{FF2B5EF4-FFF2-40B4-BE49-F238E27FC236}">
              <a16:creationId xmlns:a16="http://schemas.microsoft.com/office/drawing/2014/main" id="{00000000-0008-0000-0000-00003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5" name="Text Box 21">
          <a:extLst>
            <a:ext uri="{FF2B5EF4-FFF2-40B4-BE49-F238E27FC236}">
              <a16:creationId xmlns:a16="http://schemas.microsoft.com/office/drawing/2014/main" id="{00000000-0008-0000-0000-00003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6" name="Text Box 22">
          <a:extLst>
            <a:ext uri="{FF2B5EF4-FFF2-40B4-BE49-F238E27FC236}">
              <a16:creationId xmlns:a16="http://schemas.microsoft.com/office/drawing/2014/main" id="{00000000-0008-0000-0000-00003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7" name="Text Box 23">
          <a:extLst>
            <a:ext uri="{FF2B5EF4-FFF2-40B4-BE49-F238E27FC236}">
              <a16:creationId xmlns:a16="http://schemas.microsoft.com/office/drawing/2014/main" id="{00000000-0008-0000-0000-00003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8" name="Text Box 24">
          <a:extLst>
            <a:ext uri="{FF2B5EF4-FFF2-40B4-BE49-F238E27FC236}">
              <a16:creationId xmlns:a16="http://schemas.microsoft.com/office/drawing/2014/main" id="{00000000-0008-0000-0000-00004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9" name="Text Box 25">
          <a:extLst>
            <a:ext uri="{FF2B5EF4-FFF2-40B4-BE49-F238E27FC236}">
              <a16:creationId xmlns:a16="http://schemas.microsoft.com/office/drawing/2014/main" id="{00000000-0008-0000-0000-00004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0" name="Text Box 26">
          <a:extLst>
            <a:ext uri="{FF2B5EF4-FFF2-40B4-BE49-F238E27FC236}">
              <a16:creationId xmlns:a16="http://schemas.microsoft.com/office/drawing/2014/main" id="{00000000-0008-0000-0000-00004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1" name="Text Box 27">
          <a:extLst>
            <a:ext uri="{FF2B5EF4-FFF2-40B4-BE49-F238E27FC236}">
              <a16:creationId xmlns:a16="http://schemas.microsoft.com/office/drawing/2014/main" id="{00000000-0008-0000-0000-00004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2" name="Text Box 28">
          <a:extLst>
            <a:ext uri="{FF2B5EF4-FFF2-40B4-BE49-F238E27FC236}">
              <a16:creationId xmlns:a16="http://schemas.microsoft.com/office/drawing/2014/main" id="{00000000-0008-0000-0000-00004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3" name="Text Box 29">
          <a:extLst>
            <a:ext uri="{FF2B5EF4-FFF2-40B4-BE49-F238E27FC236}">
              <a16:creationId xmlns:a16="http://schemas.microsoft.com/office/drawing/2014/main" id="{00000000-0008-0000-0000-00004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4" name="Text Box 14">
          <a:extLst>
            <a:ext uri="{FF2B5EF4-FFF2-40B4-BE49-F238E27FC236}">
              <a16:creationId xmlns:a16="http://schemas.microsoft.com/office/drawing/2014/main" id="{00000000-0008-0000-0000-00004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5" name="Text Box 15">
          <a:extLst>
            <a:ext uri="{FF2B5EF4-FFF2-40B4-BE49-F238E27FC236}">
              <a16:creationId xmlns:a16="http://schemas.microsoft.com/office/drawing/2014/main" id="{00000000-0008-0000-0000-00004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6" name="Text Box 16">
          <a:extLst>
            <a:ext uri="{FF2B5EF4-FFF2-40B4-BE49-F238E27FC236}">
              <a16:creationId xmlns:a16="http://schemas.microsoft.com/office/drawing/2014/main" id="{00000000-0008-0000-0000-00004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7" name="Text Box 17">
          <a:extLst>
            <a:ext uri="{FF2B5EF4-FFF2-40B4-BE49-F238E27FC236}">
              <a16:creationId xmlns:a16="http://schemas.microsoft.com/office/drawing/2014/main" id="{00000000-0008-0000-0000-00004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8" name="Text Box 18">
          <a:extLst>
            <a:ext uri="{FF2B5EF4-FFF2-40B4-BE49-F238E27FC236}">
              <a16:creationId xmlns:a16="http://schemas.microsoft.com/office/drawing/2014/main" id="{00000000-0008-0000-0000-00004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9" name="Text Box 19">
          <a:extLst>
            <a:ext uri="{FF2B5EF4-FFF2-40B4-BE49-F238E27FC236}">
              <a16:creationId xmlns:a16="http://schemas.microsoft.com/office/drawing/2014/main" id="{00000000-0008-0000-0000-00004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0" name="Text Box 20">
          <a:extLst>
            <a:ext uri="{FF2B5EF4-FFF2-40B4-BE49-F238E27FC236}">
              <a16:creationId xmlns:a16="http://schemas.microsoft.com/office/drawing/2014/main" id="{00000000-0008-0000-0000-00004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1" name="Text Box 21">
          <a:extLst>
            <a:ext uri="{FF2B5EF4-FFF2-40B4-BE49-F238E27FC236}">
              <a16:creationId xmlns:a16="http://schemas.microsoft.com/office/drawing/2014/main" id="{00000000-0008-0000-0000-00004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2" name="Text Box 14">
          <a:extLst>
            <a:ext uri="{FF2B5EF4-FFF2-40B4-BE49-F238E27FC236}">
              <a16:creationId xmlns:a16="http://schemas.microsoft.com/office/drawing/2014/main" id="{00000000-0008-0000-0000-00004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3" name="Text Box 15">
          <a:extLst>
            <a:ext uri="{FF2B5EF4-FFF2-40B4-BE49-F238E27FC236}">
              <a16:creationId xmlns:a16="http://schemas.microsoft.com/office/drawing/2014/main" id="{00000000-0008-0000-0000-00004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4" name="Text Box 16">
          <a:extLst>
            <a:ext uri="{FF2B5EF4-FFF2-40B4-BE49-F238E27FC236}">
              <a16:creationId xmlns:a16="http://schemas.microsoft.com/office/drawing/2014/main" id="{00000000-0008-0000-0000-00005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5" name="Text Box 17">
          <a:extLst>
            <a:ext uri="{FF2B5EF4-FFF2-40B4-BE49-F238E27FC236}">
              <a16:creationId xmlns:a16="http://schemas.microsoft.com/office/drawing/2014/main" id="{00000000-0008-0000-0000-00005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6" name="Text Box 18">
          <a:extLst>
            <a:ext uri="{FF2B5EF4-FFF2-40B4-BE49-F238E27FC236}">
              <a16:creationId xmlns:a16="http://schemas.microsoft.com/office/drawing/2014/main" id="{00000000-0008-0000-0000-00005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7" name="Text Box 19">
          <a:extLst>
            <a:ext uri="{FF2B5EF4-FFF2-40B4-BE49-F238E27FC236}">
              <a16:creationId xmlns:a16="http://schemas.microsoft.com/office/drawing/2014/main" id="{00000000-0008-0000-0000-00005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8" name="Text Box 20">
          <a:extLst>
            <a:ext uri="{FF2B5EF4-FFF2-40B4-BE49-F238E27FC236}">
              <a16:creationId xmlns:a16="http://schemas.microsoft.com/office/drawing/2014/main" id="{00000000-0008-0000-0000-00005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9" name="Text Box 21">
          <a:extLst>
            <a:ext uri="{FF2B5EF4-FFF2-40B4-BE49-F238E27FC236}">
              <a16:creationId xmlns:a16="http://schemas.microsoft.com/office/drawing/2014/main" id="{00000000-0008-0000-0000-00005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0" name="Text Box 22">
          <a:extLst>
            <a:ext uri="{FF2B5EF4-FFF2-40B4-BE49-F238E27FC236}">
              <a16:creationId xmlns:a16="http://schemas.microsoft.com/office/drawing/2014/main" id="{00000000-0008-0000-0000-00005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1" name="Text Box 23">
          <a:extLst>
            <a:ext uri="{FF2B5EF4-FFF2-40B4-BE49-F238E27FC236}">
              <a16:creationId xmlns:a16="http://schemas.microsoft.com/office/drawing/2014/main" id="{00000000-0008-0000-0000-00005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2" name="Text Box 24">
          <a:extLst>
            <a:ext uri="{FF2B5EF4-FFF2-40B4-BE49-F238E27FC236}">
              <a16:creationId xmlns:a16="http://schemas.microsoft.com/office/drawing/2014/main" id="{00000000-0008-0000-0000-00005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3" name="Text Box 25">
          <a:extLst>
            <a:ext uri="{FF2B5EF4-FFF2-40B4-BE49-F238E27FC236}">
              <a16:creationId xmlns:a16="http://schemas.microsoft.com/office/drawing/2014/main" id="{00000000-0008-0000-0000-00005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4" name="Text Box 26">
          <a:extLst>
            <a:ext uri="{FF2B5EF4-FFF2-40B4-BE49-F238E27FC236}">
              <a16:creationId xmlns:a16="http://schemas.microsoft.com/office/drawing/2014/main" id="{00000000-0008-0000-0000-00005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5" name="Text Box 27">
          <a:extLst>
            <a:ext uri="{FF2B5EF4-FFF2-40B4-BE49-F238E27FC236}">
              <a16:creationId xmlns:a16="http://schemas.microsoft.com/office/drawing/2014/main" id="{00000000-0008-0000-0000-00005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6" name="Text Box 28">
          <a:extLst>
            <a:ext uri="{FF2B5EF4-FFF2-40B4-BE49-F238E27FC236}">
              <a16:creationId xmlns:a16="http://schemas.microsoft.com/office/drawing/2014/main" id="{00000000-0008-0000-0000-00005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7" name="Text Box 29">
          <a:extLst>
            <a:ext uri="{FF2B5EF4-FFF2-40B4-BE49-F238E27FC236}">
              <a16:creationId xmlns:a16="http://schemas.microsoft.com/office/drawing/2014/main" id="{00000000-0008-0000-0000-00005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8" name="Text Box 14">
          <a:extLst>
            <a:ext uri="{FF2B5EF4-FFF2-40B4-BE49-F238E27FC236}">
              <a16:creationId xmlns:a16="http://schemas.microsoft.com/office/drawing/2014/main" id="{00000000-0008-0000-0000-00005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9" name="Text Box 15">
          <a:extLst>
            <a:ext uri="{FF2B5EF4-FFF2-40B4-BE49-F238E27FC236}">
              <a16:creationId xmlns:a16="http://schemas.microsoft.com/office/drawing/2014/main" id="{00000000-0008-0000-0000-00005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0" name="Text Box 16">
          <a:extLst>
            <a:ext uri="{FF2B5EF4-FFF2-40B4-BE49-F238E27FC236}">
              <a16:creationId xmlns:a16="http://schemas.microsoft.com/office/drawing/2014/main" id="{00000000-0008-0000-0000-00006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1" name="Text Box 17">
          <a:extLst>
            <a:ext uri="{FF2B5EF4-FFF2-40B4-BE49-F238E27FC236}">
              <a16:creationId xmlns:a16="http://schemas.microsoft.com/office/drawing/2014/main" id="{00000000-0008-0000-0000-00006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2" name="Text Box 18">
          <a:extLst>
            <a:ext uri="{FF2B5EF4-FFF2-40B4-BE49-F238E27FC236}">
              <a16:creationId xmlns:a16="http://schemas.microsoft.com/office/drawing/2014/main" id="{00000000-0008-0000-0000-00006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3" name="Text Box 19">
          <a:extLst>
            <a:ext uri="{FF2B5EF4-FFF2-40B4-BE49-F238E27FC236}">
              <a16:creationId xmlns:a16="http://schemas.microsoft.com/office/drawing/2014/main" id="{00000000-0008-0000-0000-00006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4" name="Text Box 20">
          <a:extLst>
            <a:ext uri="{FF2B5EF4-FFF2-40B4-BE49-F238E27FC236}">
              <a16:creationId xmlns:a16="http://schemas.microsoft.com/office/drawing/2014/main" id="{00000000-0008-0000-0000-00006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5" name="Text Box 21">
          <a:extLst>
            <a:ext uri="{FF2B5EF4-FFF2-40B4-BE49-F238E27FC236}">
              <a16:creationId xmlns:a16="http://schemas.microsoft.com/office/drawing/2014/main" id="{00000000-0008-0000-0000-00006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6" name="Text Box 14">
          <a:extLst>
            <a:ext uri="{FF2B5EF4-FFF2-40B4-BE49-F238E27FC236}">
              <a16:creationId xmlns:a16="http://schemas.microsoft.com/office/drawing/2014/main" id="{00000000-0008-0000-0000-00006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7" name="Text Box 15">
          <a:extLst>
            <a:ext uri="{FF2B5EF4-FFF2-40B4-BE49-F238E27FC236}">
              <a16:creationId xmlns:a16="http://schemas.microsoft.com/office/drawing/2014/main" id="{00000000-0008-0000-0000-00006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8" name="Text Box 16">
          <a:extLst>
            <a:ext uri="{FF2B5EF4-FFF2-40B4-BE49-F238E27FC236}">
              <a16:creationId xmlns:a16="http://schemas.microsoft.com/office/drawing/2014/main" id="{00000000-0008-0000-0000-00006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9" name="Text Box 17">
          <a:extLst>
            <a:ext uri="{FF2B5EF4-FFF2-40B4-BE49-F238E27FC236}">
              <a16:creationId xmlns:a16="http://schemas.microsoft.com/office/drawing/2014/main" id="{00000000-0008-0000-0000-00006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0" name="Text Box 18">
          <a:extLst>
            <a:ext uri="{FF2B5EF4-FFF2-40B4-BE49-F238E27FC236}">
              <a16:creationId xmlns:a16="http://schemas.microsoft.com/office/drawing/2014/main" id="{00000000-0008-0000-0000-00006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1" name="Text Box 19">
          <a:extLst>
            <a:ext uri="{FF2B5EF4-FFF2-40B4-BE49-F238E27FC236}">
              <a16:creationId xmlns:a16="http://schemas.microsoft.com/office/drawing/2014/main" id="{00000000-0008-0000-0000-00006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2" name="Text Box 20">
          <a:extLst>
            <a:ext uri="{FF2B5EF4-FFF2-40B4-BE49-F238E27FC236}">
              <a16:creationId xmlns:a16="http://schemas.microsoft.com/office/drawing/2014/main" id="{00000000-0008-0000-0000-00006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3" name="Text Box 21">
          <a:extLst>
            <a:ext uri="{FF2B5EF4-FFF2-40B4-BE49-F238E27FC236}">
              <a16:creationId xmlns:a16="http://schemas.microsoft.com/office/drawing/2014/main" id="{00000000-0008-0000-0000-00006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6254" name="TextBox 3">
          <a:extLst>
            <a:ext uri="{FF2B5EF4-FFF2-40B4-BE49-F238E27FC236}">
              <a16:creationId xmlns:a16="http://schemas.microsoft.com/office/drawing/2014/main" id="{00000000-0008-0000-0000-00006E18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6255" name="TextBox 3">
          <a:extLst>
            <a:ext uri="{FF2B5EF4-FFF2-40B4-BE49-F238E27FC236}">
              <a16:creationId xmlns:a16="http://schemas.microsoft.com/office/drawing/2014/main" id="{00000000-0008-0000-0000-00006F18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6256" name="TextBox 3">
          <a:extLst>
            <a:ext uri="{FF2B5EF4-FFF2-40B4-BE49-F238E27FC236}">
              <a16:creationId xmlns:a16="http://schemas.microsoft.com/office/drawing/2014/main" id="{00000000-0008-0000-0000-00007018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6257" name="TextBox 3">
          <a:extLst>
            <a:ext uri="{FF2B5EF4-FFF2-40B4-BE49-F238E27FC236}">
              <a16:creationId xmlns:a16="http://schemas.microsoft.com/office/drawing/2014/main" id="{00000000-0008-0000-0000-00007118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58" name="Text Box 22">
          <a:extLst>
            <a:ext uri="{FF2B5EF4-FFF2-40B4-BE49-F238E27FC236}">
              <a16:creationId xmlns:a16="http://schemas.microsoft.com/office/drawing/2014/main" id="{00000000-0008-0000-0000-00007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59" name="Text Box 23">
          <a:extLst>
            <a:ext uri="{FF2B5EF4-FFF2-40B4-BE49-F238E27FC236}">
              <a16:creationId xmlns:a16="http://schemas.microsoft.com/office/drawing/2014/main" id="{00000000-0008-0000-0000-00007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0" name="Text Box 24">
          <a:extLst>
            <a:ext uri="{FF2B5EF4-FFF2-40B4-BE49-F238E27FC236}">
              <a16:creationId xmlns:a16="http://schemas.microsoft.com/office/drawing/2014/main" id="{00000000-0008-0000-0000-00007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1" name="Text Box 25">
          <a:extLst>
            <a:ext uri="{FF2B5EF4-FFF2-40B4-BE49-F238E27FC236}">
              <a16:creationId xmlns:a16="http://schemas.microsoft.com/office/drawing/2014/main" id="{00000000-0008-0000-0000-00007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2" name="Text Box 26">
          <a:extLst>
            <a:ext uri="{FF2B5EF4-FFF2-40B4-BE49-F238E27FC236}">
              <a16:creationId xmlns:a16="http://schemas.microsoft.com/office/drawing/2014/main" id="{00000000-0008-0000-0000-00007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3" name="Text Box 27">
          <a:extLst>
            <a:ext uri="{FF2B5EF4-FFF2-40B4-BE49-F238E27FC236}">
              <a16:creationId xmlns:a16="http://schemas.microsoft.com/office/drawing/2014/main" id="{00000000-0008-0000-0000-00007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4" name="Text Box 28">
          <a:extLst>
            <a:ext uri="{FF2B5EF4-FFF2-40B4-BE49-F238E27FC236}">
              <a16:creationId xmlns:a16="http://schemas.microsoft.com/office/drawing/2014/main" id="{00000000-0008-0000-0000-00007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5" name="Text Box 29">
          <a:extLst>
            <a:ext uri="{FF2B5EF4-FFF2-40B4-BE49-F238E27FC236}">
              <a16:creationId xmlns:a16="http://schemas.microsoft.com/office/drawing/2014/main" id="{00000000-0008-0000-0000-00007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6" name="Text Box 14">
          <a:extLst>
            <a:ext uri="{FF2B5EF4-FFF2-40B4-BE49-F238E27FC236}">
              <a16:creationId xmlns:a16="http://schemas.microsoft.com/office/drawing/2014/main" id="{00000000-0008-0000-0000-00007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7" name="Text Box 15">
          <a:extLst>
            <a:ext uri="{FF2B5EF4-FFF2-40B4-BE49-F238E27FC236}">
              <a16:creationId xmlns:a16="http://schemas.microsoft.com/office/drawing/2014/main" id="{00000000-0008-0000-0000-00007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8" name="Text Box 16">
          <a:extLst>
            <a:ext uri="{FF2B5EF4-FFF2-40B4-BE49-F238E27FC236}">
              <a16:creationId xmlns:a16="http://schemas.microsoft.com/office/drawing/2014/main" id="{00000000-0008-0000-0000-00007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9" name="Text Box 17">
          <a:extLst>
            <a:ext uri="{FF2B5EF4-FFF2-40B4-BE49-F238E27FC236}">
              <a16:creationId xmlns:a16="http://schemas.microsoft.com/office/drawing/2014/main" id="{00000000-0008-0000-0000-00007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0" name="Text Box 18">
          <a:extLst>
            <a:ext uri="{FF2B5EF4-FFF2-40B4-BE49-F238E27FC236}">
              <a16:creationId xmlns:a16="http://schemas.microsoft.com/office/drawing/2014/main" id="{00000000-0008-0000-0000-00007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1" name="Text Box 19">
          <a:extLst>
            <a:ext uri="{FF2B5EF4-FFF2-40B4-BE49-F238E27FC236}">
              <a16:creationId xmlns:a16="http://schemas.microsoft.com/office/drawing/2014/main" id="{00000000-0008-0000-0000-00007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2" name="Text Box 20">
          <a:extLst>
            <a:ext uri="{FF2B5EF4-FFF2-40B4-BE49-F238E27FC236}">
              <a16:creationId xmlns:a16="http://schemas.microsoft.com/office/drawing/2014/main" id="{00000000-0008-0000-0000-00008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3" name="Text Box 21">
          <a:extLst>
            <a:ext uri="{FF2B5EF4-FFF2-40B4-BE49-F238E27FC236}">
              <a16:creationId xmlns:a16="http://schemas.microsoft.com/office/drawing/2014/main" id="{00000000-0008-0000-0000-00008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4" name="Text Box 14">
          <a:extLst>
            <a:ext uri="{FF2B5EF4-FFF2-40B4-BE49-F238E27FC236}">
              <a16:creationId xmlns:a16="http://schemas.microsoft.com/office/drawing/2014/main" id="{00000000-0008-0000-0000-00008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5" name="Text Box 15">
          <a:extLst>
            <a:ext uri="{FF2B5EF4-FFF2-40B4-BE49-F238E27FC236}">
              <a16:creationId xmlns:a16="http://schemas.microsoft.com/office/drawing/2014/main" id="{00000000-0008-0000-0000-00008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6" name="Text Box 16">
          <a:extLst>
            <a:ext uri="{FF2B5EF4-FFF2-40B4-BE49-F238E27FC236}">
              <a16:creationId xmlns:a16="http://schemas.microsoft.com/office/drawing/2014/main" id="{00000000-0008-0000-0000-00008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7" name="Text Box 17">
          <a:extLst>
            <a:ext uri="{FF2B5EF4-FFF2-40B4-BE49-F238E27FC236}">
              <a16:creationId xmlns:a16="http://schemas.microsoft.com/office/drawing/2014/main" id="{00000000-0008-0000-0000-00008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8" name="Text Box 18">
          <a:extLst>
            <a:ext uri="{FF2B5EF4-FFF2-40B4-BE49-F238E27FC236}">
              <a16:creationId xmlns:a16="http://schemas.microsoft.com/office/drawing/2014/main" id="{00000000-0008-0000-0000-00008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9" name="Text Box 19">
          <a:extLst>
            <a:ext uri="{FF2B5EF4-FFF2-40B4-BE49-F238E27FC236}">
              <a16:creationId xmlns:a16="http://schemas.microsoft.com/office/drawing/2014/main" id="{00000000-0008-0000-0000-00008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0" name="Text Box 20">
          <a:extLst>
            <a:ext uri="{FF2B5EF4-FFF2-40B4-BE49-F238E27FC236}">
              <a16:creationId xmlns:a16="http://schemas.microsoft.com/office/drawing/2014/main" id="{00000000-0008-0000-0000-00008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1" name="Text Box 21">
          <a:extLst>
            <a:ext uri="{FF2B5EF4-FFF2-40B4-BE49-F238E27FC236}">
              <a16:creationId xmlns:a16="http://schemas.microsoft.com/office/drawing/2014/main" id="{00000000-0008-0000-0000-00008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2" name="Text Box 22">
          <a:extLst>
            <a:ext uri="{FF2B5EF4-FFF2-40B4-BE49-F238E27FC236}">
              <a16:creationId xmlns:a16="http://schemas.microsoft.com/office/drawing/2014/main" id="{00000000-0008-0000-0000-00008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3" name="Text Box 23">
          <a:extLst>
            <a:ext uri="{FF2B5EF4-FFF2-40B4-BE49-F238E27FC236}">
              <a16:creationId xmlns:a16="http://schemas.microsoft.com/office/drawing/2014/main" id="{00000000-0008-0000-0000-00008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4" name="Text Box 24">
          <a:extLst>
            <a:ext uri="{FF2B5EF4-FFF2-40B4-BE49-F238E27FC236}">
              <a16:creationId xmlns:a16="http://schemas.microsoft.com/office/drawing/2014/main" id="{00000000-0008-0000-0000-00008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5" name="Text Box 25">
          <a:extLst>
            <a:ext uri="{FF2B5EF4-FFF2-40B4-BE49-F238E27FC236}">
              <a16:creationId xmlns:a16="http://schemas.microsoft.com/office/drawing/2014/main" id="{00000000-0008-0000-0000-00008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6" name="Text Box 26">
          <a:extLst>
            <a:ext uri="{FF2B5EF4-FFF2-40B4-BE49-F238E27FC236}">
              <a16:creationId xmlns:a16="http://schemas.microsoft.com/office/drawing/2014/main" id="{00000000-0008-0000-0000-00008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7" name="Text Box 27">
          <a:extLst>
            <a:ext uri="{FF2B5EF4-FFF2-40B4-BE49-F238E27FC236}">
              <a16:creationId xmlns:a16="http://schemas.microsoft.com/office/drawing/2014/main" id="{00000000-0008-0000-0000-00008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8" name="Text Box 28">
          <a:extLst>
            <a:ext uri="{FF2B5EF4-FFF2-40B4-BE49-F238E27FC236}">
              <a16:creationId xmlns:a16="http://schemas.microsoft.com/office/drawing/2014/main" id="{00000000-0008-0000-0000-00009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9" name="Text Box 29">
          <a:extLst>
            <a:ext uri="{FF2B5EF4-FFF2-40B4-BE49-F238E27FC236}">
              <a16:creationId xmlns:a16="http://schemas.microsoft.com/office/drawing/2014/main" id="{00000000-0008-0000-0000-00009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0" name="Text Box 14">
          <a:extLst>
            <a:ext uri="{FF2B5EF4-FFF2-40B4-BE49-F238E27FC236}">
              <a16:creationId xmlns:a16="http://schemas.microsoft.com/office/drawing/2014/main" id="{00000000-0008-0000-0000-00009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1" name="Text Box 15">
          <a:extLst>
            <a:ext uri="{FF2B5EF4-FFF2-40B4-BE49-F238E27FC236}">
              <a16:creationId xmlns:a16="http://schemas.microsoft.com/office/drawing/2014/main" id="{00000000-0008-0000-0000-00009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2" name="Text Box 16">
          <a:extLst>
            <a:ext uri="{FF2B5EF4-FFF2-40B4-BE49-F238E27FC236}">
              <a16:creationId xmlns:a16="http://schemas.microsoft.com/office/drawing/2014/main" id="{00000000-0008-0000-0000-00009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3" name="Text Box 17">
          <a:extLst>
            <a:ext uri="{FF2B5EF4-FFF2-40B4-BE49-F238E27FC236}">
              <a16:creationId xmlns:a16="http://schemas.microsoft.com/office/drawing/2014/main" id="{00000000-0008-0000-0000-00009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4" name="Text Box 18">
          <a:extLst>
            <a:ext uri="{FF2B5EF4-FFF2-40B4-BE49-F238E27FC236}">
              <a16:creationId xmlns:a16="http://schemas.microsoft.com/office/drawing/2014/main" id="{00000000-0008-0000-0000-00009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5" name="Text Box 19">
          <a:extLst>
            <a:ext uri="{FF2B5EF4-FFF2-40B4-BE49-F238E27FC236}">
              <a16:creationId xmlns:a16="http://schemas.microsoft.com/office/drawing/2014/main" id="{00000000-0008-0000-0000-00009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6" name="Text Box 20">
          <a:extLst>
            <a:ext uri="{FF2B5EF4-FFF2-40B4-BE49-F238E27FC236}">
              <a16:creationId xmlns:a16="http://schemas.microsoft.com/office/drawing/2014/main" id="{00000000-0008-0000-0000-00009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7" name="Text Box 21">
          <a:extLst>
            <a:ext uri="{FF2B5EF4-FFF2-40B4-BE49-F238E27FC236}">
              <a16:creationId xmlns:a16="http://schemas.microsoft.com/office/drawing/2014/main" id="{00000000-0008-0000-0000-00009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8" name="Text Box 14">
          <a:extLst>
            <a:ext uri="{FF2B5EF4-FFF2-40B4-BE49-F238E27FC236}">
              <a16:creationId xmlns:a16="http://schemas.microsoft.com/office/drawing/2014/main" id="{00000000-0008-0000-0000-00009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9" name="Text Box 15">
          <a:extLst>
            <a:ext uri="{FF2B5EF4-FFF2-40B4-BE49-F238E27FC236}">
              <a16:creationId xmlns:a16="http://schemas.microsoft.com/office/drawing/2014/main" id="{00000000-0008-0000-0000-00009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0" name="Text Box 16">
          <a:extLst>
            <a:ext uri="{FF2B5EF4-FFF2-40B4-BE49-F238E27FC236}">
              <a16:creationId xmlns:a16="http://schemas.microsoft.com/office/drawing/2014/main" id="{00000000-0008-0000-0000-00009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1" name="Text Box 17">
          <a:extLst>
            <a:ext uri="{FF2B5EF4-FFF2-40B4-BE49-F238E27FC236}">
              <a16:creationId xmlns:a16="http://schemas.microsoft.com/office/drawing/2014/main" id="{00000000-0008-0000-0000-00009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2" name="Text Box 18">
          <a:extLst>
            <a:ext uri="{FF2B5EF4-FFF2-40B4-BE49-F238E27FC236}">
              <a16:creationId xmlns:a16="http://schemas.microsoft.com/office/drawing/2014/main" id="{00000000-0008-0000-0000-00009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3" name="Text Box 19">
          <a:extLst>
            <a:ext uri="{FF2B5EF4-FFF2-40B4-BE49-F238E27FC236}">
              <a16:creationId xmlns:a16="http://schemas.microsoft.com/office/drawing/2014/main" id="{00000000-0008-0000-0000-00009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4" name="Text Box 20">
          <a:extLst>
            <a:ext uri="{FF2B5EF4-FFF2-40B4-BE49-F238E27FC236}">
              <a16:creationId xmlns:a16="http://schemas.microsoft.com/office/drawing/2014/main" id="{00000000-0008-0000-0000-0000A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5" name="Text Box 21">
          <a:extLst>
            <a:ext uri="{FF2B5EF4-FFF2-40B4-BE49-F238E27FC236}">
              <a16:creationId xmlns:a16="http://schemas.microsoft.com/office/drawing/2014/main" id="{00000000-0008-0000-0000-0000A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6" name="Text Box 22">
          <a:extLst>
            <a:ext uri="{FF2B5EF4-FFF2-40B4-BE49-F238E27FC236}">
              <a16:creationId xmlns:a16="http://schemas.microsoft.com/office/drawing/2014/main" id="{00000000-0008-0000-0000-0000A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7" name="Text Box 23">
          <a:extLst>
            <a:ext uri="{FF2B5EF4-FFF2-40B4-BE49-F238E27FC236}">
              <a16:creationId xmlns:a16="http://schemas.microsoft.com/office/drawing/2014/main" id="{00000000-0008-0000-0000-0000A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8" name="Text Box 24">
          <a:extLst>
            <a:ext uri="{FF2B5EF4-FFF2-40B4-BE49-F238E27FC236}">
              <a16:creationId xmlns:a16="http://schemas.microsoft.com/office/drawing/2014/main" id="{00000000-0008-0000-0000-0000A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9" name="Text Box 25">
          <a:extLst>
            <a:ext uri="{FF2B5EF4-FFF2-40B4-BE49-F238E27FC236}">
              <a16:creationId xmlns:a16="http://schemas.microsoft.com/office/drawing/2014/main" id="{00000000-0008-0000-0000-0000A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0" name="Text Box 26">
          <a:extLst>
            <a:ext uri="{FF2B5EF4-FFF2-40B4-BE49-F238E27FC236}">
              <a16:creationId xmlns:a16="http://schemas.microsoft.com/office/drawing/2014/main" id="{00000000-0008-0000-0000-0000A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1" name="Text Box 27">
          <a:extLst>
            <a:ext uri="{FF2B5EF4-FFF2-40B4-BE49-F238E27FC236}">
              <a16:creationId xmlns:a16="http://schemas.microsoft.com/office/drawing/2014/main" id="{00000000-0008-0000-0000-0000A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2" name="Text Box 28">
          <a:extLst>
            <a:ext uri="{FF2B5EF4-FFF2-40B4-BE49-F238E27FC236}">
              <a16:creationId xmlns:a16="http://schemas.microsoft.com/office/drawing/2014/main" id="{00000000-0008-0000-0000-0000A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3" name="Text Box 29">
          <a:extLst>
            <a:ext uri="{FF2B5EF4-FFF2-40B4-BE49-F238E27FC236}">
              <a16:creationId xmlns:a16="http://schemas.microsoft.com/office/drawing/2014/main" id="{00000000-0008-0000-0000-0000A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4" name="Text Box 14">
          <a:extLst>
            <a:ext uri="{FF2B5EF4-FFF2-40B4-BE49-F238E27FC236}">
              <a16:creationId xmlns:a16="http://schemas.microsoft.com/office/drawing/2014/main" id="{00000000-0008-0000-0000-0000A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5" name="Text Box 15">
          <a:extLst>
            <a:ext uri="{FF2B5EF4-FFF2-40B4-BE49-F238E27FC236}">
              <a16:creationId xmlns:a16="http://schemas.microsoft.com/office/drawing/2014/main" id="{00000000-0008-0000-0000-0000A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6" name="Text Box 16">
          <a:extLst>
            <a:ext uri="{FF2B5EF4-FFF2-40B4-BE49-F238E27FC236}">
              <a16:creationId xmlns:a16="http://schemas.microsoft.com/office/drawing/2014/main" id="{00000000-0008-0000-0000-0000A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7" name="Text Box 17">
          <a:extLst>
            <a:ext uri="{FF2B5EF4-FFF2-40B4-BE49-F238E27FC236}">
              <a16:creationId xmlns:a16="http://schemas.microsoft.com/office/drawing/2014/main" id="{00000000-0008-0000-0000-0000A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8" name="Text Box 18">
          <a:extLst>
            <a:ext uri="{FF2B5EF4-FFF2-40B4-BE49-F238E27FC236}">
              <a16:creationId xmlns:a16="http://schemas.microsoft.com/office/drawing/2014/main" id="{00000000-0008-0000-0000-0000A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9" name="Text Box 19">
          <a:extLst>
            <a:ext uri="{FF2B5EF4-FFF2-40B4-BE49-F238E27FC236}">
              <a16:creationId xmlns:a16="http://schemas.microsoft.com/office/drawing/2014/main" id="{00000000-0008-0000-0000-0000A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0" name="Text Box 20">
          <a:extLst>
            <a:ext uri="{FF2B5EF4-FFF2-40B4-BE49-F238E27FC236}">
              <a16:creationId xmlns:a16="http://schemas.microsoft.com/office/drawing/2014/main" id="{00000000-0008-0000-0000-0000B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1" name="Text Box 21">
          <a:extLst>
            <a:ext uri="{FF2B5EF4-FFF2-40B4-BE49-F238E27FC236}">
              <a16:creationId xmlns:a16="http://schemas.microsoft.com/office/drawing/2014/main" id="{00000000-0008-0000-0000-0000B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2" name="Text Box 14">
          <a:extLst>
            <a:ext uri="{FF2B5EF4-FFF2-40B4-BE49-F238E27FC236}">
              <a16:creationId xmlns:a16="http://schemas.microsoft.com/office/drawing/2014/main" id="{00000000-0008-0000-0000-0000B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3" name="Text Box 15">
          <a:extLst>
            <a:ext uri="{FF2B5EF4-FFF2-40B4-BE49-F238E27FC236}">
              <a16:creationId xmlns:a16="http://schemas.microsoft.com/office/drawing/2014/main" id="{00000000-0008-0000-0000-0000B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4" name="Text Box 16">
          <a:extLst>
            <a:ext uri="{FF2B5EF4-FFF2-40B4-BE49-F238E27FC236}">
              <a16:creationId xmlns:a16="http://schemas.microsoft.com/office/drawing/2014/main" id="{00000000-0008-0000-0000-0000B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5" name="Text Box 17">
          <a:extLst>
            <a:ext uri="{FF2B5EF4-FFF2-40B4-BE49-F238E27FC236}">
              <a16:creationId xmlns:a16="http://schemas.microsoft.com/office/drawing/2014/main" id="{00000000-0008-0000-0000-0000B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6" name="Text Box 18">
          <a:extLst>
            <a:ext uri="{FF2B5EF4-FFF2-40B4-BE49-F238E27FC236}">
              <a16:creationId xmlns:a16="http://schemas.microsoft.com/office/drawing/2014/main" id="{00000000-0008-0000-0000-0000B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7" name="Text Box 19">
          <a:extLst>
            <a:ext uri="{FF2B5EF4-FFF2-40B4-BE49-F238E27FC236}">
              <a16:creationId xmlns:a16="http://schemas.microsoft.com/office/drawing/2014/main" id="{00000000-0008-0000-0000-0000B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8" name="Text Box 20">
          <a:extLst>
            <a:ext uri="{FF2B5EF4-FFF2-40B4-BE49-F238E27FC236}">
              <a16:creationId xmlns:a16="http://schemas.microsoft.com/office/drawing/2014/main" id="{00000000-0008-0000-0000-0000B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9" name="Text Box 21">
          <a:extLst>
            <a:ext uri="{FF2B5EF4-FFF2-40B4-BE49-F238E27FC236}">
              <a16:creationId xmlns:a16="http://schemas.microsoft.com/office/drawing/2014/main" id="{00000000-0008-0000-0000-0000B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0" name="Text Box 22">
          <a:extLst>
            <a:ext uri="{FF2B5EF4-FFF2-40B4-BE49-F238E27FC236}">
              <a16:creationId xmlns:a16="http://schemas.microsoft.com/office/drawing/2014/main" id="{00000000-0008-0000-0000-0000B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1" name="Text Box 23">
          <a:extLst>
            <a:ext uri="{FF2B5EF4-FFF2-40B4-BE49-F238E27FC236}">
              <a16:creationId xmlns:a16="http://schemas.microsoft.com/office/drawing/2014/main" id="{00000000-0008-0000-0000-0000B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2" name="Text Box 24">
          <a:extLst>
            <a:ext uri="{FF2B5EF4-FFF2-40B4-BE49-F238E27FC236}">
              <a16:creationId xmlns:a16="http://schemas.microsoft.com/office/drawing/2014/main" id="{00000000-0008-0000-0000-0000B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3" name="Text Box 25">
          <a:extLst>
            <a:ext uri="{FF2B5EF4-FFF2-40B4-BE49-F238E27FC236}">
              <a16:creationId xmlns:a16="http://schemas.microsoft.com/office/drawing/2014/main" id="{00000000-0008-0000-0000-0000B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4" name="Text Box 26">
          <a:extLst>
            <a:ext uri="{FF2B5EF4-FFF2-40B4-BE49-F238E27FC236}">
              <a16:creationId xmlns:a16="http://schemas.microsoft.com/office/drawing/2014/main" id="{00000000-0008-0000-0000-0000B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5" name="Text Box 27">
          <a:extLst>
            <a:ext uri="{FF2B5EF4-FFF2-40B4-BE49-F238E27FC236}">
              <a16:creationId xmlns:a16="http://schemas.microsoft.com/office/drawing/2014/main" id="{00000000-0008-0000-0000-0000B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6" name="Text Box 28">
          <a:extLst>
            <a:ext uri="{FF2B5EF4-FFF2-40B4-BE49-F238E27FC236}">
              <a16:creationId xmlns:a16="http://schemas.microsoft.com/office/drawing/2014/main" id="{00000000-0008-0000-0000-0000C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7" name="Text Box 29">
          <a:extLst>
            <a:ext uri="{FF2B5EF4-FFF2-40B4-BE49-F238E27FC236}">
              <a16:creationId xmlns:a16="http://schemas.microsoft.com/office/drawing/2014/main" id="{00000000-0008-0000-0000-0000C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8" name="Text Box 14">
          <a:extLst>
            <a:ext uri="{FF2B5EF4-FFF2-40B4-BE49-F238E27FC236}">
              <a16:creationId xmlns:a16="http://schemas.microsoft.com/office/drawing/2014/main" id="{00000000-0008-0000-0000-0000C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9" name="Text Box 15">
          <a:extLst>
            <a:ext uri="{FF2B5EF4-FFF2-40B4-BE49-F238E27FC236}">
              <a16:creationId xmlns:a16="http://schemas.microsoft.com/office/drawing/2014/main" id="{00000000-0008-0000-0000-0000C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0" name="Text Box 16">
          <a:extLst>
            <a:ext uri="{FF2B5EF4-FFF2-40B4-BE49-F238E27FC236}">
              <a16:creationId xmlns:a16="http://schemas.microsoft.com/office/drawing/2014/main" id="{00000000-0008-0000-0000-0000C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1" name="Text Box 17">
          <a:extLst>
            <a:ext uri="{FF2B5EF4-FFF2-40B4-BE49-F238E27FC236}">
              <a16:creationId xmlns:a16="http://schemas.microsoft.com/office/drawing/2014/main" id="{00000000-0008-0000-0000-0000C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2" name="Text Box 18">
          <a:extLst>
            <a:ext uri="{FF2B5EF4-FFF2-40B4-BE49-F238E27FC236}">
              <a16:creationId xmlns:a16="http://schemas.microsoft.com/office/drawing/2014/main" id="{00000000-0008-0000-0000-0000C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3" name="Text Box 19">
          <a:extLst>
            <a:ext uri="{FF2B5EF4-FFF2-40B4-BE49-F238E27FC236}">
              <a16:creationId xmlns:a16="http://schemas.microsoft.com/office/drawing/2014/main" id="{00000000-0008-0000-0000-0000C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4" name="Text Box 20">
          <a:extLst>
            <a:ext uri="{FF2B5EF4-FFF2-40B4-BE49-F238E27FC236}">
              <a16:creationId xmlns:a16="http://schemas.microsoft.com/office/drawing/2014/main" id="{00000000-0008-0000-0000-0000C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5" name="Text Box 21">
          <a:extLst>
            <a:ext uri="{FF2B5EF4-FFF2-40B4-BE49-F238E27FC236}">
              <a16:creationId xmlns:a16="http://schemas.microsoft.com/office/drawing/2014/main" id="{00000000-0008-0000-0000-0000C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6" name="Text Box 14">
          <a:extLst>
            <a:ext uri="{FF2B5EF4-FFF2-40B4-BE49-F238E27FC236}">
              <a16:creationId xmlns:a16="http://schemas.microsoft.com/office/drawing/2014/main" id="{00000000-0008-0000-0000-0000C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7" name="Text Box 15">
          <a:extLst>
            <a:ext uri="{FF2B5EF4-FFF2-40B4-BE49-F238E27FC236}">
              <a16:creationId xmlns:a16="http://schemas.microsoft.com/office/drawing/2014/main" id="{00000000-0008-0000-0000-0000C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8" name="Text Box 16">
          <a:extLst>
            <a:ext uri="{FF2B5EF4-FFF2-40B4-BE49-F238E27FC236}">
              <a16:creationId xmlns:a16="http://schemas.microsoft.com/office/drawing/2014/main" id="{00000000-0008-0000-0000-0000C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9" name="Text Box 17">
          <a:extLst>
            <a:ext uri="{FF2B5EF4-FFF2-40B4-BE49-F238E27FC236}">
              <a16:creationId xmlns:a16="http://schemas.microsoft.com/office/drawing/2014/main" id="{00000000-0008-0000-0000-0000C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0" name="Text Box 18">
          <a:extLst>
            <a:ext uri="{FF2B5EF4-FFF2-40B4-BE49-F238E27FC236}">
              <a16:creationId xmlns:a16="http://schemas.microsoft.com/office/drawing/2014/main" id="{00000000-0008-0000-0000-0000C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1" name="Text Box 19">
          <a:extLst>
            <a:ext uri="{FF2B5EF4-FFF2-40B4-BE49-F238E27FC236}">
              <a16:creationId xmlns:a16="http://schemas.microsoft.com/office/drawing/2014/main" id="{00000000-0008-0000-0000-0000C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2" name="Text Box 20">
          <a:extLst>
            <a:ext uri="{FF2B5EF4-FFF2-40B4-BE49-F238E27FC236}">
              <a16:creationId xmlns:a16="http://schemas.microsoft.com/office/drawing/2014/main" id="{00000000-0008-0000-0000-0000D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3" name="Text Box 21">
          <a:extLst>
            <a:ext uri="{FF2B5EF4-FFF2-40B4-BE49-F238E27FC236}">
              <a16:creationId xmlns:a16="http://schemas.microsoft.com/office/drawing/2014/main" id="{00000000-0008-0000-0000-0000D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4" name="Text Box 22">
          <a:extLst>
            <a:ext uri="{FF2B5EF4-FFF2-40B4-BE49-F238E27FC236}">
              <a16:creationId xmlns:a16="http://schemas.microsoft.com/office/drawing/2014/main" id="{00000000-0008-0000-0000-0000D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5" name="Text Box 23">
          <a:extLst>
            <a:ext uri="{FF2B5EF4-FFF2-40B4-BE49-F238E27FC236}">
              <a16:creationId xmlns:a16="http://schemas.microsoft.com/office/drawing/2014/main" id="{00000000-0008-0000-0000-0000D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6" name="Text Box 24">
          <a:extLst>
            <a:ext uri="{FF2B5EF4-FFF2-40B4-BE49-F238E27FC236}">
              <a16:creationId xmlns:a16="http://schemas.microsoft.com/office/drawing/2014/main" id="{00000000-0008-0000-0000-0000D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7" name="Text Box 25">
          <a:extLst>
            <a:ext uri="{FF2B5EF4-FFF2-40B4-BE49-F238E27FC236}">
              <a16:creationId xmlns:a16="http://schemas.microsoft.com/office/drawing/2014/main" id="{00000000-0008-0000-0000-0000D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8" name="Text Box 26">
          <a:extLst>
            <a:ext uri="{FF2B5EF4-FFF2-40B4-BE49-F238E27FC236}">
              <a16:creationId xmlns:a16="http://schemas.microsoft.com/office/drawing/2014/main" id="{00000000-0008-0000-0000-0000D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9" name="Text Box 27">
          <a:extLst>
            <a:ext uri="{FF2B5EF4-FFF2-40B4-BE49-F238E27FC236}">
              <a16:creationId xmlns:a16="http://schemas.microsoft.com/office/drawing/2014/main" id="{00000000-0008-0000-0000-0000D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0" name="Text Box 28">
          <a:extLst>
            <a:ext uri="{FF2B5EF4-FFF2-40B4-BE49-F238E27FC236}">
              <a16:creationId xmlns:a16="http://schemas.microsoft.com/office/drawing/2014/main" id="{00000000-0008-0000-0000-0000D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1" name="Text Box 29">
          <a:extLst>
            <a:ext uri="{FF2B5EF4-FFF2-40B4-BE49-F238E27FC236}">
              <a16:creationId xmlns:a16="http://schemas.microsoft.com/office/drawing/2014/main" id="{00000000-0008-0000-0000-0000D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2" name="Text Box 14">
          <a:extLst>
            <a:ext uri="{FF2B5EF4-FFF2-40B4-BE49-F238E27FC236}">
              <a16:creationId xmlns:a16="http://schemas.microsoft.com/office/drawing/2014/main" id="{00000000-0008-0000-0000-0000D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3" name="Text Box 15">
          <a:extLst>
            <a:ext uri="{FF2B5EF4-FFF2-40B4-BE49-F238E27FC236}">
              <a16:creationId xmlns:a16="http://schemas.microsoft.com/office/drawing/2014/main" id="{00000000-0008-0000-0000-0000D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4" name="Text Box 16">
          <a:extLst>
            <a:ext uri="{FF2B5EF4-FFF2-40B4-BE49-F238E27FC236}">
              <a16:creationId xmlns:a16="http://schemas.microsoft.com/office/drawing/2014/main" id="{00000000-0008-0000-0000-0000D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5" name="Text Box 17">
          <a:extLst>
            <a:ext uri="{FF2B5EF4-FFF2-40B4-BE49-F238E27FC236}">
              <a16:creationId xmlns:a16="http://schemas.microsoft.com/office/drawing/2014/main" id="{00000000-0008-0000-0000-0000D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6" name="Text Box 18">
          <a:extLst>
            <a:ext uri="{FF2B5EF4-FFF2-40B4-BE49-F238E27FC236}">
              <a16:creationId xmlns:a16="http://schemas.microsoft.com/office/drawing/2014/main" id="{00000000-0008-0000-0000-0000D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7" name="Text Box 19">
          <a:extLst>
            <a:ext uri="{FF2B5EF4-FFF2-40B4-BE49-F238E27FC236}">
              <a16:creationId xmlns:a16="http://schemas.microsoft.com/office/drawing/2014/main" id="{00000000-0008-0000-0000-0000D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8" name="Text Box 20">
          <a:extLst>
            <a:ext uri="{FF2B5EF4-FFF2-40B4-BE49-F238E27FC236}">
              <a16:creationId xmlns:a16="http://schemas.microsoft.com/office/drawing/2014/main" id="{00000000-0008-0000-0000-0000E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9" name="Text Box 21">
          <a:extLst>
            <a:ext uri="{FF2B5EF4-FFF2-40B4-BE49-F238E27FC236}">
              <a16:creationId xmlns:a16="http://schemas.microsoft.com/office/drawing/2014/main" id="{00000000-0008-0000-0000-0000E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0" name="Text Box 14">
          <a:extLst>
            <a:ext uri="{FF2B5EF4-FFF2-40B4-BE49-F238E27FC236}">
              <a16:creationId xmlns:a16="http://schemas.microsoft.com/office/drawing/2014/main" id="{00000000-0008-0000-0000-0000E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1" name="Text Box 15">
          <a:extLst>
            <a:ext uri="{FF2B5EF4-FFF2-40B4-BE49-F238E27FC236}">
              <a16:creationId xmlns:a16="http://schemas.microsoft.com/office/drawing/2014/main" id="{00000000-0008-0000-0000-0000E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2" name="Text Box 16">
          <a:extLst>
            <a:ext uri="{FF2B5EF4-FFF2-40B4-BE49-F238E27FC236}">
              <a16:creationId xmlns:a16="http://schemas.microsoft.com/office/drawing/2014/main" id="{00000000-0008-0000-0000-0000E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3" name="Text Box 17">
          <a:extLst>
            <a:ext uri="{FF2B5EF4-FFF2-40B4-BE49-F238E27FC236}">
              <a16:creationId xmlns:a16="http://schemas.microsoft.com/office/drawing/2014/main" id="{00000000-0008-0000-0000-0000E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4" name="Text Box 18">
          <a:extLst>
            <a:ext uri="{FF2B5EF4-FFF2-40B4-BE49-F238E27FC236}">
              <a16:creationId xmlns:a16="http://schemas.microsoft.com/office/drawing/2014/main" id="{00000000-0008-0000-0000-0000E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5" name="Text Box 19">
          <a:extLst>
            <a:ext uri="{FF2B5EF4-FFF2-40B4-BE49-F238E27FC236}">
              <a16:creationId xmlns:a16="http://schemas.microsoft.com/office/drawing/2014/main" id="{00000000-0008-0000-0000-0000E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6" name="Text Box 20">
          <a:extLst>
            <a:ext uri="{FF2B5EF4-FFF2-40B4-BE49-F238E27FC236}">
              <a16:creationId xmlns:a16="http://schemas.microsoft.com/office/drawing/2014/main" id="{00000000-0008-0000-0000-0000E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7" name="Text Box 21">
          <a:extLst>
            <a:ext uri="{FF2B5EF4-FFF2-40B4-BE49-F238E27FC236}">
              <a16:creationId xmlns:a16="http://schemas.microsoft.com/office/drawing/2014/main" id="{00000000-0008-0000-0000-0000E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8" name="Text Box 22">
          <a:extLst>
            <a:ext uri="{FF2B5EF4-FFF2-40B4-BE49-F238E27FC236}">
              <a16:creationId xmlns:a16="http://schemas.microsoft.com/office/drawing/2014/main" id="{00000000-0008-0000-0000-0000E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9" name="Text Box 23">
          <a:extLst>
            <a:ext uri="{FF2B5EF4-FFF2-40B4-BE49-F238E27FC236}">
              <a16:creationId xmlns:a16="http://schemas.microsoft.com/office/drawing/2014/main" id="{00000000-0008-0000-0000-0000E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0" name="Text Box 24">
          <a:extLst>
            <a:ext uri="{FF2B5EF4-FFF2-40B4-BE49-F238E27FC236}">
              <a16:creationId xmlns:a16="http://schemas.microsoft.com/office/drawing/2014/main" id="{00000000-0008-0000-0000-0000E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1" name="Text Box 25">
          <a:extLst>
            <a:ext uri="{FF2B5EF4-FFF2-40B4-BE49-F238E27FC236}">
              <a16:creationId xmlns:a16="http://schemas.microsoft.com/office/drawing/2014/main" id="{00000000-0008-0000-0000-0000E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2" name="Text Box 26">
          <a:extLst>
            <a:ext uri="{FF2B5EF4-FFF2-40B4-BE49-F238E27FC236}">
              <a16:creationId xmlns:a16="http://schemas.microsoft.com/office/drawing/2014/main" id="{00000000-0008-0000-0000-0000E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3" name="Text Box 27">
          <a:extLst>
            <a:ext uri="{FF2B5EF4-FFF2-40B4-BE49-F238E27FC236}">
              <a16:creationId xmlns:a16="http://schemas.microsoft.com/office/drawing/2014/main" id="{00000000-0008-0000-0000-0000E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4" name="Text Box 28">
          <a:extLst>
            <a:ext uri="{FF2B5EF4-FFF2-40B4-BE49-F238E27FC236}">
              <a16:creationId xmlns:a16="http://schemas.microsoft.com/office/drawing/2014/main" id="{00000000-0008-0000-0000-0000F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5" name="Text Box 29">
          <a:extLst>
            <a:ext uri="{FF2B5EF4-FFF2-40B4-BE49-F238E27FC236}">
              <a16:creationId xmlns:a16="http://schemas.microsoft.com/office/drawing/2014/main" id="{00000000-0008-0000-0000-0000F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6" name="Text Box 14">
          <a:extLst>
            <a:ext uri="{FF2B5EF4-FFF2-40B4-BE49-F238E27FC236}">
              <a16:creationId xmlns:a16="http://schemas.microsoft.com/office/drawing/2014/main" id="{00000000-0008-0000-0000-0000F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7" name="Text Box 15">
          <a:extLst>
            <a:ext uri="{FF2B5EF4-FFF2-40B4-BE49-F238E27FC236}">
              <a16:creationId xmlns:a16="http://schemas.microsoft.com/office/drawing/2014/main" id="{00000000-0008-0000-0000-0000F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8" name="Text Box 16">
          <a:extLst>
            <a:ext uri="{FF2B5EF4-FFF2-40B4-BE49-F238E27FC236}">
              <a16:creationId xmlns:a16="http://schemas.microsoft.com/office/drawing/2014/main" id="{00000000-0008-0000-0000-0000F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9" name="Text Box 17">
          <a:extLst>
            <a:ext uri="{FF2B5EF4-FFF2-40B4-BE49-F238E27FC236}">
              <a16:creationId xmlns:a16="http://schemas.microsoft.com/office/drawing/2014/main" id="{00000000-0008-0000-0000-0000F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0" name="Text Box 18">
          <a:extLst>
            <a:ext uri="{FF2B5EF4-FFF2-40B4-BE49-F238E27FC236}">
              <a16:creationId xmlns:a16="http://schemas.microsoft.com/office/drawing/2014/main" id="{00000000-0008-0000-0000-0000F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1" name="Text Box 19">
          <a:extLst>
            <a:ext uri="{FF2B5EF4-FFF2-40B4-BE49-F238E27FC236}">
              <a16:creationId xmlns:a16="http://schemas.microsoft.com/office/drawing/2014/main" id="{00000000-0008-0000-0000-0000F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2" name="Text Box 20">
          <a:extLst>
            <a:ext uri="{FF2B5EF4-FFF2-40B4-BE49-F238E27FC236}">
              <a16:creationId xmlns:a16="http://schemas.microsoft.com/office/drawing/2014/main" id="{00000000-0008-0000-0000-0000F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3" name="Text Box 21">
          <a:extLst>
            <a:ext uri="{FF2B5EF4-FFF2-40B4-BE49-F238E27FC236}">
              <a16:creationId xmlns:a16="http://schemas.microsoft.com/office/drawing/2014/main" id="{00000000-0008-0000-0000-0000F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4" name="Text Box 14">
          <a:extLst>
            <a:ext uri="{FF2B5EF4-FFF2-40B4-BE49-F238E27FC236}">
              <a16:creationId xmlns:a16="http://schemas.microsoft.com/office/drawing/2014/main" id="{00000000-0008-0000-0000-0000F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5" name="Text Box 15">
          <a:extLst>
            <a:ext uri="{FF2B5EF4-FFF2-40B4-BE49-F238E27FC236}">
              <a16:creationId xmlns:a16="http://schemas.microsoft.com/office/drawing/2014/main" id="{00000000-0008-0000-0000-0000F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6" name="Text Box 16">
          <a:extLst>
            <a:ext uri="{FF2B5EF4-FFF2-40B4-BE49-F238E27FC236}">
              <a16:creationId xmlns:a16="http://schemas.microsoft.com/office/drawing/2014/main" id="{00000000-0008-0000-0000-0000F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7" name="Text Box 17">
          <a:extLst>
            <a:ext uri="{FF2B5EF4-FFF2-40B4-BE49-F238E27FC236}">
              <a16:creationId xmlns:a16="http://schemas.microsoft.com/office/drawing/2014/main" id="{00000000-0008-0000-0000-0000F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8" name="Text Box 18">
          <a:extLst>
            <a:ext uri="{FF2B5EF4-FFF2-40B4-BE49-F238E27FC236}">
              <a16:creationId xmlns:a16="http://schemas.microsoft.com/office/drawing/2014/main" id="{00000000-0008-0000-0000-0000F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9" name="Text Box 19">
          <a:extLst>
            <a:ext uri="{FF2B5EF4-FFF2-40B4-BE49-F238E27FC236}">
              <a16:creationId xmlns:a16="http://schemas.microsoft.com/office/drawing/2014/main" id="{00000000-0008-0000-0000-0000F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0" name="Text Box 20">
          <a:extLst>
            <a:ext uri="{FF2B5EF4-FFF2-40B4-BE49-F238E27FC236}">
              <a16:creationId xmlns:a16="http://schemas.microsoft.com/office/drawing/2014/main" id="{00000000-0008-0000-0000-00000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1" name="Text Box 21">
          <a:extLst>
            <a:ext uri="{FF2B5EF4-FFF2-40B4-BE49-F238E27FC236}">
              <a16:creationId xmlns:a16="http://schemas.microsoft.com/office/drawing/2014/main" id="{00000000-0008-0000-0000-00000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2" name="Text Box 22">
          <a:extLst>
            <a:ext uri="{FF2B5EF4-FFF2-40B4-BE49-F238E27FC236}">
              <a16:creationId xmlns:a16="http://schemas.microsoft.com/office/drawing/2014/main" id="{00000000-0008-0000-0000-00000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3" name="Text Box 23">
          <a:extLst>
            <a:ext uri="{FF2B5EF4-FFF2-40B4-BE49-F238E27FC236}">
              <a16:creationId xmlns:a16="http://schemas.microsoft.com/office/drawing/2014/main" id="{00000000-0008-0000-0000-00000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4" name="Text Box 24">
          <a:extLst>
            <a:ext uri="{FF2B5EF4-FFF2-40B4-BE49-F238E27FC236}">
              <a16:creationId xmlns:a16="http://schemas.microsoft.com/office/drawing/2014/main" id="{00000000-0008-0000-0000-00000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5" name="Text Box 25">
          <a:extLst>
            <a:ext uri="{FF2B5EF4-FFF2-40B4-BE49-F238E27FC236}">
              <a16:creationId xmlns:a16="http://schemas.microsoft.com/office/drawing/2014/main" id="{00000000-0008-0000-0000-00000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6" name="Text Box 26">
          <a:extLst>
            <a:ext uri="{FF2B5EF4-FFF2-40B4-BE49-F238E27FC236}">
              <a16:creationId xmlns:a16="http://schemas.microsoft.com/office/drawing/2014/main" id="{00000000-0008-0000-0000-00000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7" name="Text Box 27">
          <a:extLst>
            <a:ext uri="{FF2B5EF4-FFF2-40B4-BE49-F238E27FC236}">
              <a16:creationId xmlns:a16="http://schemas.microsoft.com/office/drawing/2014/main" id="{00000000-0008-0000-0000-00000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8" name="Text Box 28">
          <a:extLst>
            <a:ext uri="{FF2B5EF4-FFF2-40B4-BE49-F238E27FC236}">
              <a16:creationId xmlns:a16="http://schemas.microsoft.com/office/drawing/2014/main" id="{00000000-0008-0000-0000-00000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9" name="Text Box 29">
          <a:extLst>
            <a:ext uri="{FF2B5EF4-FFF2-40B4-BE49-F238E27FC236}">
              <a16:creationId xmlns:a16="http://schemas.microsoft.com/office/drawing/2014/main" id="{00000000-0008-0000-0000-00000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0" name="Text Box 14">
          <a:extLst>
            <a:ext uri="{FF2B5EF4-FFF2-40B4-BE49-F238E27FC236}">
              <a16:creationId xmlns:a16="http://schemas.microsoft.com/office/drawing/2014/main" id="{00000000-0008-0000-0000-00000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1" name="Text Box 15">
          <a:extLst>
            <a:ext uri="{FF2B5EF4-FFF2-40B4-BE49-F238E27FC236}">
              <a16:creationId xmlns:a16="http://schemas.microsoft.com/office/drawing/2014/main" id="{00000000-0008-0000-0000-00000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2" name="Text Box 16">
          <a:extLst>
            <a:ext uri="{FF2B5EF4-FFF2-40B4-BE49-F238E27FC236}">
              <a16:creationId xmlns:a16="http://schemas.microsoft.com/office/drawing/2014/main" id="{00000000-0008-0000-0000-00000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3" name="Text Box 17">
          <a:extLst>
            <a:ext uri="{FF2B5EF4-FFF2-40B4-BE49-F238E27FC236}">
              <a16:creationId xmlns:a16="http://schemas.microsoft.com/office/drawing/2014/main" id="{00000000-0008-0000-0000-00000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4" name="Text Box 18">
          <a:extLst>
            <a:ext uri="{FF2B5EF4-FFF2-40B4-BE49-F238E27FC236}">
              <a16:creationId xmlns:a16="http://schemas.microsoft.com/office/drawing/2014/main" id="{00000000-0008-0000-0000-00000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5" name="Text Box 19">
          <a:extLst>
            <a:ext uri="{FF2B5EF4-FFF2-40B4-BE49-F238E27FC236}">
              <a16:creationId xmlns:a16="http://schemas.microsoft.com/office/drawing/2014/main" id="{00000000-0008-0000-0000-00000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6" name="Text Box 20">
          <a:extLst>
            <a:ext uri="{FF2B5EF4-FFF2-40B4-BE49-F238E27FC236}">
              <a16:creationId xmlns:a16="http://schemas.microsoft.com/office/drawing/2014/main" id="{00000000-0008-0000-0000-00001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7" name="Text Box 21">
          <a:extLst>
            <a:ext uri="{FF2B5EF4-FFF2-40B4-BE49-F238E27FC236}">
              <a16:creationId xmlns:a16="http://schemas.microsoft.com/office/drawing/2014/main" id="{00000000-0008-0000-0000-00001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8" name="Text Box 14">
          <a:extLst>
            <a:ext uri="{FF2B5EF4-FFF2-40B4-BE49-F238E27FC236}">
              <a16:creationId xmlns:a16="http://schemas.microsoft.com/office/drawing/2014/main" id="{00000000-0008-0000-0000-00001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9" name="Text Box 15">
          <a:extLst>
            <a:ext uri="{FF2B5EF4-FFF2-40B4-BE49-F238E27FC236}">
              <a16:creationId xmlns:a16="http://schemas.microsoft.com/office/drawing/2014/main" id="{00000000-0008-0000-0000-00001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0" name="Text Box 16">
          <a:extLst>
            <a:ext uri="{FF2B5EF4-FFF2-40B4-BE49-F238E27FC236}">
              <a16:creationId xmlns:a16="http://schemas.microsoft.com/office/drawing/2014/main" id="{00000000-0008-0000-0000-00001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1" name="Text Box 17">
          <a:extLst>
            <a:ext uri="{FF2B5EF4-FFF2-40B4-BE49-F238E27FC236}">
              <a16:creationId xmlns:a16="http://schemas.microsoft.com/office/drawing/2014/main" id="{00000000-0008-0000-0000-00001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2" name="Text Box 18">
          <a:extLst>
            <a:ext uri="{FF2B5EF4-FFF2-40B4-BE49-F238E27FC236}">
              <a16:creationId xmlns:a16="http://schemas.microsoft.com/office/drawing/2014/main" id="{00000000-0008-0000-0000-00001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3" name="Text Box 19">
          <a:extLst>
            <a:ext uri="{FF2B5EF4-FFF2-40B4-BE49-F238E27FC236}">
              <a16:creationId xmlns:a16="http://schemas.microsoft.com/office/drawing/2014/main" id="{00000000-0008-0000-0000-00001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4" name="Text Box 20">
          <a:extLst>
            <a:ext uri="{FF2B5EF4-FFF2-40B4-BE49-F238E27FC236}">
              <a16:creationId xmlns:a16="http://schemas.microsoft.com/office/drawing/2014/main" id="{00000000-0008-0000-0000-00001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5" name="Text Box 21">
          <a:extLst>
            <a:ext uri="{FF2B5EF4-FFF2-40B4-BE49-F238E27FC236}">
              <a16:creationId xmlns:a16="http://schemas.microsoft.com/office/drawing/2014/main" id="{00000000-0008-0000-0000-00001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6" name="Text Box 22">
          <a:extLst>
            <a:ext uri="{FF2B5EF4-FFF2-40B4-BE49-F238E27FC236}">
              <a16:creationId xmlns:a16="http://schemas.microsoft.com/office/drawing/2014/main" id="{00000000-0008-0000-0000-00001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7" name="Text Box 23">
          <a:extLst>
            <a:ext uri="{FF2B5EF4-FFF2-40B4-BE49-F238E27FC236}">
              <a16:creationId xmlns:a16="http://schemas.microsoft.com/office/drawing/2014/main" id="{00000000-0008-0000-0000-00001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8" name="Text Box 24">
          <a:extLst>
            <a:ext uri="{FF2B5EF4-FFF2-40B4-BE49-F238E27FC236}">
              <a16:creationId xmlns:a16="http://schemas.microsoft.com/office/drawing/2014/main" id="{00000000-0008-0000-0000-00001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9" name="Text Box 25">
          <a:extLst>
            <a:ext uri="{FF2B5EF4-FFF2-40B4-BE49-F238E27FC236}">
              <a16:creationId xmlns:a16="http://schemas.microsoft.com/office/drawing/2014/main" id="{00000000-0008-0000-0000-00001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0" name="Text Box 26">
          <a:extLst>
            <a:ext uri="{FF2B5EF4-FFF2-40B4-BE49-F238E27FC236}">
              <a16:creationId xmlns:a16="http://schemas.microsoft.com/office/drawing/2014/main" id="{00000000-0008-0000-0000-00001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1" name="Text Box 27">
          <a:extLst>
            <a:ext uri="{FF2B5EF4-FFF2-40B4-BE49-F238E27FC236}">
              <a16:creationId xmlns:a16="http://schemas.microsoft.com/office/drawing/2014/main" id="{00000000-0008-0000-0000-00001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2" name="Text Box 28">
          <a:extLst>
            <a:ext uri="{FF2B5EF4-FFF2-40B4-BE49-F238E27FC236}">
              <a16:creationId xmlns:a16="http://schemas.microsoft.com/office/drawing/2014/main" id="{00000000-0008-0000-0000-00002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3" name="Text Box 29">
          <a:extLst>
            <a:ext uri="{FF2B5EF4-FFF2-40B4-BE49-F238E27FC236}">
              <a16:creationId xmlns:a16="http://schemas.microsoft.com/office/drawing/2014/main" id="{00000000-0008-0000-0000-00002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4" name="Text Box 14">
          <a:extLst>
            <a:ext uri="{FF2B5EF4-FFF2-40B4-BE49-F238E27FC236}">
              <a16:creationId xmlns:a16="http://schemas.microsoft.com/office/drawing/2014/main" id="{00000000-0008-0000-0000-00002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5" name="Text Box 15">
          <a:extLst>
            <a:ext uri="{FF2B5EF4-FFF2-40B4-BE49-F238E27FC236}">
              <a16:creationId xmlns:a16="http://schemas.microsoft.com/office/drawing/2014/main" id="{00000000-0008-0000-0000-00002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6" name="Text Box 16">
          <a:extLst>
            <a:ext uri="{FF2B5EF4-FFF2-40B4-BE49-F238E27FC236}">
              <a16:creationId xmlns:a16="http://schemas.microsoft.com/office/drawing/2014/main" id="{00000000-0008-0000-0000-00002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7" name="Text Box 17">
          <a:extLst>
            <a:ext uri="{FF2B5EF4-FFF2-40B4-BE49-F238E27FC236}">
              <a16:creationId xmlns:a16="http://schemas.microsoft.com/office/drawing/2014/main" id="{00000000-0008-0000-0000-00002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8" name="Text Box 18">
          <a:extLst>
            <a:ext uri="{FF2B5EF4-FFF2-40B4-BE49-F238E27FC236}">
              <a16:creationId xmlns:a16="http://schemas.microsoft.com/office/drawing/2014/main" id="{00000000-0008-0000-0000-00002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9" name="Text Box 19">
          <a:extLst>
            <a:ext uri="{FF2B5EF4-FFF2-40B4-BE49-F238E27FC236}">
              <a16:creationId xmlns:a16="http://schemas.microsoft.com/office/drawing/2014/main" id="{00000000-0008-0000-0000-00002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0" name="Text Box 20">
          <a:extLst>
            <a:ext uri="{FF2B5EF4-FFF2-40B4-BE49-F238E27FC236}">
              <a16:creationId xmlns:a16="http://schemas.microsoft.com/office/drawing/2014/main" id="{00000000-0008-0000-0000-00002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1" name="Text Box 21">
          <a:extLst>
            <a:ext uri="{FF2B5EF4-FFF2-40B4-BE49-F238E27FC236}">
              <a16:creationId xmlns:a16="http://schemas.microsoft.com/office/drawing/2014/main" id="{00000000-0008-0000-0000-00002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2" name="Text Box 14">
          <a:extLst>
            <a:ext uri="{FF2B5EF4-FFF2-40B4-BE49-F238E27FC236}">
              <a16:creationId xmlns:a16="http://schemas.microsoft.com/office/drawing/2014/main" id="{00000000-0008-0000-0000-00002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3" name="Text Box 15">
          <a:extLst>
            <a:ext uri="{FF2B5EF4-FFF2-40B4-BE49-F238E27FC236}">
              <a16:creationId xmlns:a16="http://schemas.microsoft.com/office/drawing/2014/main" id="{00000000-0008-0000-0000-00002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4" name="Text Box 16">
          <a:extLst>
            <a:ext uri="{FF2B5EF4-FFF2-40B4-BE49-F238E27FC236}">
              <a16:creationId xmlns:a16="http://schemas.microsoft.com/office/drawing/2014/main" id="{00000000-0008-0000-0000-00002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5" name="Text Box 17">
          <a:extLst>
            <a:ext uri="{FF2B5EF4-FFF2-40B4-BE49-F238E27FC236}">
              <a16:creationId xmlns:a16="http://schemas.microsoft.com/office/drawing/2014/main" id="{00000000-0008-0000-0000-00002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6" name="Text Box 18">
          <a:extLst>
            <a:ext uri="{FF2B5EF4-FFF2-40B4-BE49-F238E27FC236}">
              <a16:creationId xmlns:a16="http://schemas.microsoft.com/office/drawing/2014/main" id="{00000000-0008-0000-0000-00002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7" name="Text Box 19">
          <a:extLst>
            <a:ext uri="{FF2B5EF4-FFF2-40B4-BE49-F238E27FC236}">
              <a16:creationId xmlns:a16="http://schemas.microsoft.com/office/drawing/2014/main" id="{00000000-0008-0000-0000-00002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8" name="Text Box 20">
          <a:extLst>
            <a:ext uri="{FF2B5EF4-FFF2-40B4-BE49-F238E27FC236}">
              <a16:creationId xmlns:a16="http://schemas.microsoft.com/office/drawing/2014/main" id="{00000000-0008-0000-0000-00003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9" name="Text Box 21">
          <a:extLst>
            <a:ext uri="{FF2B5EF4-FFF2-40B4-BE49-F238E27FC236}">
              <a16:creationId xmlns:a16="http://schemas.microsoft.com/office/drawing/2014/main" id="{00000000-0008-0000-0000-00003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0" name="Text Box 22">
          <a:extLst>
            <a:ext uri="{FF2B5EF4-FFF2-40B4-BE49-F238E27FC236}">
              <a16:creationId xmlns:a16="http://schemas.microsoft.com/office/drawing/2014/main" id="{00000000-0008-0000-0000-00003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1" name="Text Box 23">
          <a:extLst>
            <a:ext uri="{FF2B5EF4-FFF2-40B4-BE49-F238E27FC236}">
              <a16:creationId xmlns:a16="http://schemas.microsoft.com/office/drawing/2014/main" id="{00000000-0008-0000-0000-00003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2" name="Text Box 24">
          <a:extLst>
            <a:ext uri="{FF2B5EF4-FFF2-40B4-BE49-F238E27FC236}">
              <a16:creationId xmlns:a16="http://schemas.microsoft.com/office/drawing/2014/main" id="{00000000-0008-0000-0000-00003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3" name="Text Box 25">
          <a:extLst>
            <a:ext uri="{FF2B5EF4-FFF2-40B4-BE49-F238E27FC236}">
              <a16:creationId xmlns:a16="http://schemas.microsoft.com/office/drawing/2014/main" id="{00000000-0008-0000-0000-00003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4" name="Text Box 26">
          <a:extLst>
            <a:ext uri="{FF2B5EF4-FFF2-40B4-BE49-F238E27FC236}">
              <a16:creationId xmlns:a16="http://schemas.microsoft.com/office/drawing/2014/main" id="{00000000-0008-0000-0000-00003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5" name="Text Box 27">
          <a:extLst>
            <a:ext uri="{FF2B5EF4-FFF2-40B4-BE49-F238E27FC236}">
              <a16:creationId xmlns:a16="http://schemas.microsoft.com/office/drawing/2014/main" id="{00000000-0008-0000-0000-00003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6" name="Text Box 28">
          <a:extLst>
            <a:ext uri="{FF2B5EF4-FFF2-40B4-BE49-F238E27FC236}">
              <a16:creationId xmlns:a16="http://schemas.microsoft.com/office/drawing/2014/main" id="{00000000-0008-0000-0000-00003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7" name="Text Box 29">
          <a:extLst>
            <a:ext uri="{FF2B5EF4-FFF2-40B4-BE49-F238E27FC236}">
              <a16:creationId xmlns:a16="http://schemas.microsoft.com/office/drawing/2014/main" id="{00000000-0008-0000-0000-00003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8" name="Text Box 14">
          <a:extLst>
            <a:ext uri="{FF2B5EF4-FFF2-40B4-BE49-F238E27FC236}">
              <a16:creationId xmlns:a16="http://schemas.microsoft.com/office/drawing/2014/main" id="{00000000-0008-0000-0000-00003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9" name="Text Box 15">
          <a:extLst>
            <a:ext uri="{FF2B5EF4-FFF2-40B4-BE49-F238E27FC236}">
              <a16:creationId xmlns:a16="http://schemas.microsoft.com/office/drawing/2014/main" id="{00000000-0008-0000-0000-00003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0" name="Text Box 16">
          <a:extLst>
            <a:ext uri="{FF2B5EF4-FFF2-40B4-BE49-F238E27FC236}">
              <a16:creationId xmlns:a16="http://schemas.microsoft.com/office/drawing/2014/main" id="{00000000-0008-0000-0000-00003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1" name="Text Box 17">
          <a:extLst>
            <a:ext uri="{FF2B5EF4-FFF2-40B4-BE49-F238E27FC236}">
              <a16:creationId xmlns:a16="http://schemas.microsoft.com/office/drawing/2014/main" id="{00000000-0008-0000-0000-00003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2" name="Text Box 18">
          <a:extLst>
            <a:ext uri="{FF2B5EF4-FFF2-40B4-BE49-F238E27FC236}">
              <a16:creationId xmlns:a16="http://schemas.microsoft.com/office/drawing/2014/main" id="{00000000-0008-0000-0000-00003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3" name="Text Box 19">
          <a:extLst>
            <a:ext uri="{FF2B5EF4-FFF2-40B4-BE49-F238E27FC236}">
              <a16:creationId xmlns:a16="http://schemas.microsoft.com/office/drawing/2014/main" id="{00000000-0008-0000-0000-00003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4" name="Text Box 20">
          <a:extLst>
            <a:ext uri="{FF2B5EF4-FFF2-40B4-BE49-F238E27FC236}">
              <a16:creationId xmlns:a16="http://schemas.microsoft.com/office/drawing/2014/main" id="{00000000-0008-0000-0000-00004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5" name="Text Box 21">
          <a:extLst>
            <a:ext uri="{FF2B5EF4-FFF2-40B4-BE49-F238E27FC236}">
              <a16:creationId xmlns:a16="http://schemas.microsoft.com/office/drawing/2014/main" id="{00000000-0008-0000-0000-00004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6" name="Text Box 14">
          <a:extLst>
            <a:ext uri="{FF2B5EF4-FFF2-40B4-BE49-F238E27FC236}">
              <a16:creationId xmlns:a16="http://schemas.microsoft.com/office/drawing/2014/main" id="{00000000-0008-0000-0000-00004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7" name="Text Box 15">
          <a:extLst>
            <a:ext uri="{FF2B5EF4-FFF2-40B4-BE49-F238E27FC236}">
              <a16:creationId xmlns:a16="http://schemas.microsoft.com/office/drawing/2014/main" id="{00000000-0008-0000-0000-00004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8" name="Text Box 16">
          <a:extLst>
            <a:ext uri="{FF2B5EF4-FFF2-40B4-BE49-F238E27FC236}">
              <a16:creationId xmlns:a16="http://schemas.microsoft.com/office/drawing/2014/main" id="{00000000-0008-0000-0000-00004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9" name="Text Box 17">
          <a:extLst>
            <a:ext uri="{FF2B5EF4-FFF2-40B4-BE49-F238E27FC236}">
              <a16:creationId xmlns:a16="http://schemas.microsoft.com/office/drawing/2014/main" id="{00000000-0008-0000-0000-00004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0" name="Text Box 18">
          <a:extLst>
            <a:ext uri="{FF2B5EF4-FFF2-40B4-BE49-F238E27FC236}">
              <a16:creationId xmlns:a16="http://schemas.microsoft.com/office/drawing/2014/main" id="{00000000-0008-0000-0000-00004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1" name="Text Box 19">
          <a:extLst>
            <a:ext uri="{FF2B5EF4-FFF2-40B4-BE49-F238E27FC236}">
              <a16:creationId xmlns:a16="http://schemas.microsoft.com/office/drawing/2014/main" id="{00000000-0008-0000-0000-00004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2" name="Text Box 20">
          <a:extLst>
            <a:ext uri="{FF2B5EF4-FFF2-40B4-BE49-F238E27FC236}">
              <a16:creationId xmlns:a16="http://schemas.microsoft.com/office/drawing/2014/main" id="{00000000-0008-0000-0000-00004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3" name="Text Box 21">
          <a:extLst>
            <a:ext uri="{FF2B5EF4-FFF2-40B4-BE49-F238E27FC236}">
              <a16:creationId xmlns:a16="http://schemas.microsoft.com/office/drawing/2014/main" id="{00000000-0008-0000-0000-00004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4" name="Text Box 22">
          <a:extLst>
            <a:ext uri="{FF2B5EF4-FFF2-40B4-BE49-F238E27FC236}">
              <a16:creationId xmlns:a16="http://schemas.microsoft.com/office/drawing/2014/main" id="{00000000-0008-0000-0000-00004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5" name="Text Box 23">
          <a:extLst>
            <a:ext uri="{FF2B5EF4-FFF2-40B4-BE49-F238E27FC236}">
              <a16:creationId xmlns:a16="http://schemas.microsoft.com/office/drawing/2014/main" id="{00000000-0008-0000-0000-00004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6" name="Text Box 24">
          <a:extLst>
            <a:ext uri="{FF2B5EF4-FFF2-40B4-BE49-F238E27FC236}">
              <a16:creationId xmlns:a16="http://schemas.microsoft.com/office/drawing/2014/main" id="{00000000-0008-0000-0000-00004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7" name="Text Box 25">
          <a:extLst>
            <a:ext uri="{FF2B5EF4-FFF2-40B4-BE49-F238E27FC236}">
              <a16:creationId xmlns:a16="http://schemas.microsoft.com/office/drawing/2014/main" id="{00000000-0008-0000-0000-00004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8" name="Text Box 26">
          <a:extLst>
            <a:ext uri="{FF2B5EF4-FFF2-40B4-BE49-F238E27FC236}">
              <a16:creationId xmlns:a16="http://schemas.microsoft.com/office/drawing/2014/main" id="{00000000-0008-0000-0000-00004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9" name="Text Box 27">
          <a:extLst>
            <a:ext uri="{FF2B5EF4-FFF2-40B4-BE49-F238E27FC236}">
              <a16:creationId xmlns:a16="http://schemas.microsoft.com/office/drawing/2014/main" id="{00000000-0008-0000-0000-00004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0" name="Text Box 28">
          <a:extLst>
            <a:ext uri="{FF2B5EF4-FFF2-40B4-BE49-F238E27FC236}">
              <a16:creationId xmlns:a16="http://schemas.microsoft.com/office/drawing/2014/main" id="{00000000-0008-0000-0000-00005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1" name="Text Box 29">
          <a:extLst>
            <a:ext uri="{FF2B5EF4-FFF2-40B4-BE49-F238E27FC236}">
              <a16:creationId xmlns:a16="http://schemas.microsoft.com/office/drawing/2014/main" id="{00000000-0008-0000-0000-00005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2" name="Text Box 14">
          <a:extLst>
            <a:ext uri="{FF2B5EF4-FFF2-40B4-BE49-F238E27FC236}">
              <a16:creationId xmlns:a16="http://schemas.microsoft.com/office/drawing/2014/main" id="{00000000-0008-0000-0000-00005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3" name="Text Box 15">
          <a:extLst>
            <a:ext uri="{FF2B5EF4-FFF2-40B4-BE49-F238E27FC236}">
              <a16:creationId xmlns:a16="http://schemas.microsoft.com/office/drawing/2014/main" id="{00000000-0008-0000-0000-00005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4" name="Text Box 16">
          <a:extLst>
            <a:ext uri="{FF2B5EF4-FFF2-40B4-BE49-F238E27FC236}">
              <a16:creationId xmlns:a16="http://schemas.microsoft.com/office/drawing/2014/main" id="{00000000-0008-0000-0000-00005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5" name="Text Box 17">
          <a:extLst>
            <a:ext uri="{FF2B5EF4-FFF2-40B4-BE49-F238E27FC236}">
              <a16:creationId xmlns:a16="http://schemas.microsoft.com/office/drawing/2014/main" id="{00000000-0008-0000-0000-00005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6" name="Text Box 18">
          <a:extLst>
            <a:ext uri="{FF2B5EF4-FFF2-40B4-BE49-F238E27FC236}">
              <a16:creationId xmlns:a16="http://schemas.microsoft.com/office/drawing/2014/main" id="{00000000-0008-0000-0000-00005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7" name="Text Box 19">
          <a:extLst>
            <a:ext uri="{FF2B5EF4-FFF2-40B4-BE49-F238E27FC236}">
              <a16:creationId xmlns:a16="http://schemas.microsoft.com/office/drawing/2014/main" id="{00000000-0008-0000-0000-00005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8" name="Text Box 20">
          <a:extLst>
            <a:ext uri="{FF2B5EF4-FFF2-40B4-BE49-F238E27FC236}">
              <a16:creationId xmlns:a16="http://schemas.microsoft.com/office/drawing/2014/main" id="{00000000-0008-0000-0000-00005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9" name="Text Box 21">
          <a:extLst>
            <a:ext uri="{FF2B5EF4-FFF2-40B4-BE49-F238E27FC236}">
              <a16:creationId xmlns:a16="http://schemas.microsoft.com/office/drawing/2014/main" id="{00000000-0008-0000-0000-00005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0" name="Text Box 14">
          <a:extLst>
            <a:ext uri="{FF2B5EF4-FFF2-40B4-BE49-F238E27FC236}">
              <a16:creationId xmlns:a16="http://schemas.microsoft.com/office/drawing/2014/main" id="{00000000-0008-0000-0000-00005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1" name="Text Box 15">
          <a:extLst>
            <a:ext uri="{FF2B5EF4-FFF2-40B4-BE49-F238E27FC236}">
              <a16:creationId xmlns:a16="http://schemas.microsoft.com/office/drawing/2014/main" id="{00000000-0008-0000-0000-00005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2" name="Text Box 16">
          <a:extLst>
            <a:ext uri="{FF2B5EF4-FFF2-40B4-BE49-F238E27FC236}">
              <a16:creationId xmlns:a16="http://schemas.microsoft.com/office/drawing/2014/main" id="{00000000-0008-0000-0000-00005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3" name="Text Box 17">
          <a:extLst>
            <a:ext uri="{FF2B5EF4-FFF2-40B4-BE49-F238E27FC236}">
              <a16:creationId xmlns:a16="http://schemas.microsoft.com/office/drawing/2014/main" id="{00000000-0008-0000-0000-00005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4" name="Text Box 18">
          <a:extLst>
            <a:ext uri="{FF2B5EF4-FFF2-40B4-BE49-F238E27FC236}">
              <a16:creationId xmlns:a16="http://schemas.microsoft.com/office/drawing/2014/main" id="{00000000-0008-0000-0000-00005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5" name="Text Box 19">
          <a:extLst>
            <a:ext uri="{FF2B5EF4-FFF2-40B4-BE49-F238E27FC236}">
              <a16:creationId xmlns:a16="http://schemas.microsoft.com/office/drawing/2014/main" id="{00000000-0008-0000-0000-00005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6" name="Text Box 20">
          <a:extLst>
            <a:ext uri="{FF2B5EF4-FFF2-40B4-BE49-F238E27FC236}">
              <a16:creationId xmlns:a16="http://schemas.microsoft.com/office/drawing/2014/main" id="{00000000-0008-0000-0000-00006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7" name="Text Box 21">
          <a:extLst>
            <a:ext uri="{FF2B5EF4-FFF2-40B4-BE49-F238E27FC236}">
              <a16:creationId xmlns:a16="http://schemas.microsoft.com/office/drawing/2014/main" id="{00000000-0008-0000-0000-00006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8" name="Text Box 22">
          <a:extLst>
            <a:ext uri="{FF2B5EF4-FFF2-40B4-BE49-F238E27FC236}">
              <a16:creationId xmlns:a16="http://schemas.microsoft.com/office/drawing/2014/main" id="{00000000-0008-0000-0000-00006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9" name="Text Box 23">
          <a:extLst>
            <a:ext uri="{FF2B5EF4-FFF2-40B4-BE49-F238E27FC236}">
              <a16:creationId xmlns:a16="http://schemas.microsoft.com/office/drawing/2014/main" id="{00000000-0008-0000-0000-00006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0" name="Text Box 24">
          <a:extLst>
            <a:ext uri="{FF2B5EF4-FFF2-40B4-BE49-F238E27FC236}">
              <a16:creationId xmlns:a16="http://schemas.microsoft.com/office/drawing/2014/main" id="{00000000-0008-0000-0000-00006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1" name="Text Box 25">
          <a:extLst>
            <a:ext uri="{FF2B5EF4-FFF2-40B4-BE49-F238E27FC236}">
              <a16:creationId xmlns:a16="http://schemas.microsoft.com/office/drawing/2014/main" id="{00000000-0008-0000-0000-00006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2" name="Text Box 26">
          <a:extLst>
            <a:ext uri="{FF2B5EF4-FFF2-40B4-BE49-F238E27FC236}">
              <a16:creationId xmlns:a16="http://schemas.microsoft.com/office/drawing/2014/main" id="{00000000-0008-0000-0000-00006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3" name="Text Box 27">
          <a:extLst>
            <a:ext uri="{FF2B5EF4-FFF2-40B4-BE49-F238E27FC236}">
              <a16:creationId xmlns:a16="http://schemas.microsoft.com/office/drawing/2014/main" id="{00000000-0008-0000-0000-00006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4" name="Text Box 28">
          <a:extLst>
            <a:ext uri="{FF2B5EF4-FFF2-40B4-BE49-F238E27FC236}">
              <a16:creationId xmlns:a16="http://schemas.microsoft.com/office/drawing/2014/main" id="{00000000-0008-0000-0000-00006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5" name="Text Box 29">
          <a:extLst>
            <a:ext uri="{FF2B5EF4-FFF2-40B4-BE49-F238E27FC236}">
              <a16:creationId xmlns:a16="http://schemas.microsoft.com/office/drawing/2014/main" id="{00000000-0008-0000-0000-00006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6" name="Text Box 14">
          <a:extLst>
            <a:ext uri="{FF2B5EF4-FFF2-40B4-BE49-F238E27FC236}">
              <a16:creationId xmlns:a16="http://schemas.microsoft.com/office/drawing/2014/main" id="{00000000-0008-0000-0000-00006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7" name="Text Box 15">
          <a:extLst>
            <a:ext uri="{FF2B5EF4-FFF2-40B4-BE49-F238E27FC236}">
              <a16:creationId xmlns:a16="http://schemas.microsoft.com/office/drawing/2014/main" id="{00000000-0008-0000-0000-00006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8" name="Text Box 16">
          <a:extLst>
            <a:ext uri="{FF2B5EF4-FFF2-40B4-BE49-F238E27FC236}">
              <a16:creationId xmlns:a16="http://schemas.microsoft.com/office/drawing/2014/main" id="{00000000-0008-0000-0000-00006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9" name="Text Box 17">
          <a:extLst>
            <a:ext uri="{FF2B5EF4-FFF2-40B4-BE49-F238E27FC236}">
              <a16:creationId xmlns:a16="http://schemas.microsoft.com/office/drawing/2014/main" id="{00000000-0008-0000-0000-00006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0" name="Text Box 18">
          <a:extLst>
            <a:ext uri="{FF2B5EF4-FFF2-40B4-BE49-F238E27FC236}">
              <a16:creationId xmlns:a16="http://schemas.microsoft.com/office/drawing/2014/main" id="{00000000-0008-0000-0000-00006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1" name="Text Box 19">
          <a:extLst>
            <a:ext uri="{FF2B5EF4-FFF2-40B4-BE49-F238E27FC236}">
              <a16:creationId xmlns:a16="http://schemas.microsoft.com/office/drawing/2014/main" id="{00000000-0008-0000-0000-00006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2" name="Text Box 20">
          <a:extLst>
            <a:ext uri="{FF2B5EF4-FFF2-40B4-BE49-F238E27FC236}">
              <a16:creationId xmlns:a16="http://schemas.microsoft.com/office/drawing/2014/main" id="{00000000-0008-0000-0000-00007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3" name="Text Box 21">
          <a:extLst>
            <a:ext uri="{FF2B5EF4-FFF2-40B4-BE49-F238E27FC236}">
              <a16:creationId xmlns:a16="http://schemas.microsoft.com/office/drawing/2014/main" id="{00000000-0008-0000-0000-00007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4" name="Text Box 14">
          <a:extLst>
            <a:ext uri="{FF2B5EF4-FFF2-40B4-BE49-F238E27FC236}">
              <a16:creationId xmlns:a16="http://schemas.microsoft.com/office/drawing/2014/main" id="{00000000-0008-0000-0000-00007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5" name="Text Box 15">
          <a:extLst>
            <a:ext uri="{FF2B5EF4-FFF2-40B4-BE49-F238E27FC236}">
              <a16:creationId xmlns:a16="http://schemas.microsoft.com/office/drawing/2014/main" id="{00000000-0008-0000-0000-00007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6" name="Text Box 16">
          <a:extLst>
            <a:ext uri="{FF2B5EF4-FFF2-40B4-BE49-F238E27FC236}">
              <a16:creationId xmlns:a16="http://schemas.microsoft.com/office/drawing/2014/main" id="{00000000-0008-0000-0000-00007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7" name="Text Box 17">
          <a:extLst>
            <a:ext uri="{FF2B5EF4-FFF2-40B4-BE49-F238E27FC236}">
              <a16:creationId xmlns:a16="http://schemas.microsoft.com/office/drawing/2014/main" id="{00000000-0008-0000-0000-00007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8" name="Text Box 18">
          <a:extLst>
            <a:ext uri="{FF2B5EF4-FFF2-40B4-BE49-F238E27FC236}">
              <a16:creationId xmlns:a16="http://schemas.microsoft.com/office/drawing/2014/main" id="{00000000-0008-0000-0000-00007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9" name="Text Box 19">
          <a:extLst>
            <a:ext uri="{FF2B5EF4-FFF2-40B4-BE49-F238E27FC236}">
              <a16:creationId xmlns:a16="http://schemas.microsoft.com/office/drawing/2014/main" id="{00000000-0008-0000-0000-00007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0" name="Text Box 20">
          <a:extLst>
            <a:ext uri="{FF2B5EF4-FFF2-40B4-BE49-F238E27FC236}">
              <a16:creationId xmlns:a16="http://schemas.microsoft.com/office/drawing/2014/main" id="{00000000-0008-0000-0000-00007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1" name="Text Box 21">
          <a:extLst>
            <a:ext uri="{FF2B5EF4-FFF2-40B4-BE49-F238E27FC236}">
              <a16:creationId xmlns:a16="http://schemas.microsoft.com/office/drawing/2014/main" id="{00000000-0008-0000-0000-00007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2" name="Text Box 22">
          <a:extLst>
            <a:ext uri="{FF2B5EF4-FFF2-40B4-BE49-F238E27FC236}">
              <a16:creationId xmlns:a16="http://schemas.microsoft.com/office/drawing/2014/main" id="{00000000-0008-0000-0000-00007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3" name="Text Box 23">
          <a:extLst>
            <a:ext uri="{FF2B5EF4-FFF2-40B4-BE49-F238E27FC236}">
              <a16:creationId xmlns:a16="http://schemas.microsoft.com/office/drawing/2014/main" id="{00000000-0008-0000-0000-00007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4" name="Text Box 24">
          <a:extLst>
            <a:ext uri="{FF2B5EF4-FFF2-40B4-BE49-F238E27FC236}">
              <a16:creationId xmlns:a16="http://schemas.microsoft.com/office/drawing/2014/main" id="{00000000-0008-0000-0000-00007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5" name="Text Box 25">
          <a:extLst>
            <a:ext uri="{FF2B5EF4-FFF2-40B4-BE49-F238E27FC236}">
              <a16:creationId xmlns:a16="http://schemas.microsoft.com/office/drawing/2014/main" id="{00000000-0008-0000-0000-00007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6" name="Text Box 26">
          <a:extLst>
            <a:ext uri="{FF2B5EF4-FFF2-40B4-BE49-F238E27FC236}">
              <a16:creationId xmlns:a16="http://schemas.microsoft.com/office/drawing/2014/main" id="{00000000-0008-0000-0000-00007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7" name="Text Box 27">
          <a:extLst>
            <a:ext uri="{FF2B5EF4-FFF2-40B4-BE49-F238E27FC236}">
              <a16:creationId xmlns:a16="http://schemas.microsoft.com/office/drawing/2014/main" id="{00000000-0008-0000-0000-00007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8" name="Text Box 28">
          <a:extLst>
            <a:ext uri="{FF2B5EF4-FFF2-40B4-BE49-F238E27FC236}">
              <a16:creationId xmlns:a16="http://schemas.microsoft.com/office/drawing/2014/main" id="{00000000-0008-0000-0000-00008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9" name="Text Box 29">
          <a:extLst>
            <a:ext uri="{FF2B5EF4-FFF2-40B4-BE49-F238E27FC236}">
              <a16:creationId xmlns:a16="http://schemas.microsoft.com/office/drawing/2014/main" id="{00000000-0008-0000-0000-00008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0" name="Text Box 14">
          <a:extLst>
            <a:ext uri="{FF2B5EF4-FFF2-40B4-BE49-F238E27FC236}">
              <a16:creationId xmlns:a16="http://schemas.microsoft.com/office/drawing/2014/main" id="{00000000-0008-0000-0000-00008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1" name="Text Box 15">
          <a:extLst>
            <a:ext uri="{FF2B5EF4-FFF2-40B4-BE49-F238E27FC236}">
              <a16:creationId xmlns:a16="http://schemas.microsoft.com/office/drawing/2014/main" id="{00000000-0008-0000-0000-00008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2" name="Text Box 16">
          <a:extLst>
            <a:ext uri="{FF2B5EF4-FFF2-40B4-BE49-F238E27FC236}">
              <a16:creationId xmlns:a16="http://schemas.microsoft.com/office/drawing/2014/main" id="{00000000-0008-0000-0000-00008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3" name="Text Box 17">
          <a:extLst>
            <a:ext uri="{FF2B5EF4-FFF2-40B4-BE49-F238E27FC236}">
              <a16:creationId xmlns:a16="http://schemas.microsoft.com/office/drawing/2014/main" id="{00000000-0008-0000-0000-00008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4" name="Text Box 18">
          <a:extLst>
            <a:ext uri="{FF2B5EF4-FFF2-40B4-BE49-F238E27FC236}">
              <a16:creationId xmlns:a16="http://schemas.microsoft.com/office/drawing/2014/main" id="{00000000-0008-0000-0000-00008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5" name="Text Box 19">
          <a:extLst>
            <a:ext uri="{FF2B5EF4-FFF2-40B4-BE49-F238E27FC236}">
              <a16:creationId xmlns:a16="http://schemas.microsoft.com/office/drawing/2014/main" id="{00000000-0008-0000-0000-00008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6" name="Text Box 20">
          <a:extLst>
            <a:ext uri="{FF2B5EF4-FFF2-40B4-BE49-F238E27FC236}">
              <a16:creationId xmlns:a16="http://schemas.microsoft.com/office/drawing/2014/main" id="{00000000-0008-0000-0000-00008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7" name="Text Box 21">
          <a:extLst>
            <a:ext uri="{FF2B5EF4-FFF2-40B4-BE49-F238E27FC236}">
              <a16:creationId xmlns:a16="http://schemas.microsoft.com/office/drawing/2014/main" id="{00000000-0008-0000-0000-00008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8" name="Text Box 14">
          <a:extLst>
            <a:ext uri="{FF2B5EF4-FFF2-40B4-BE49-F238E27FC236}">
              <a16:creationId xmlns:a16="http://schemas.microsoft.com/office/drawing/2014/main" id="{00000000-0008-0000-0000-00008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9" name="Text Box 15">
          <a:extLst>
            <a:ext uri="{FF2B5EF4-FFF2-40B4-BE49-F238E27FC236}">
              <a16:creationId xmlns:a16="http://schemas.microsoft.com/office/drawing/2014/main" id="{00000000-0008-0000-0000-00008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0" name="Text Box 16">
          <a:extLst>
            <a:ext uri="{FF2B5EF4-FFF2-40B4-BE49-F238E27FC236}">
              <a16:creationId xmlns:a16="http://schemas.microsoft.com/office/drawing/2014/main" id="{00000000-0008-0000-0000-00008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1" name="Text Box 17">
          <a:extLst>
            <a:ext uri="{FF2B5EF4-FFF2-40B4-BE49-F238E27FC236}">
              <a16:creationId xmlns:a16="http://schemas.microsoft.com/office/drawing/2014/main" id="{00000000-0008-0000-0000-00008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2" name="Text Box 18">
          <a:extLst>
            <a:ext uri="{FF2B5EF4-FFF2-40B4-BE49-F238E27FC236}">
              <a16:creationId xmlns:a16="http://schemas.microsoft.com/office/drawing/2014/main" id="{00000000-0008-0000-0000-00008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3" name="Text Box 19">
          <a:extLst>
            <a:ext uri="{FF2B5EF4-FFF2-40B4-BE49-F238E27FC236}">
              <a16:creationId xmlns:a16="http://schemas.microsoft.com/office/drawing/2014/main" id="{00000000-0008-0000-0000-00008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4" name="Text Box 20">
          <a:extLst>
            <a:ext uri="{FF2B5EF4-FFF2-40B4-BE49-F238E27FC236}">
              <a16:creationId xmlns:a16="http://schemas.microsoft.com/office/drawing/2014/main" id="{00000000-0008-0000-0000-00009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5" name="Text Box 21">
          <a:extLst>
            <a:ext uri="{FF2B5EF4-FFF2-40B4-BE49-F238E27FC236}">
              <a16:creationId xmlns:a16="http://schemas.microsoft.com/office/drawing/2014/main" id="{00000000-0008-0000-0000-00009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6" name="Text Box 22">
          <a:extLst>
            <a:ext uri="{FF2B5EF4-FFF2-40B4-BE49-F238E27FC236}">
              <a16:creationId xmlns:a16="http://schemas.microsoft.com/office/drawing/2014/main" id="{00000000-0008-0000-0000-00009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7" name="Text Box 23">
          <a:extLst>
            <a:ext uri="{FF2B5EF4-FFF2-40B4-BE49-F238E27FC236}">
              <a16:creationId xmlns:a16="http://schemas.microsoft.com/office/drawing/2014/main" id="{00000000-0008-0000-0000-00009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8" name="Text Box 24">
          <a:extLst>
            <a:ext uri="{FF2B5EF4-FFF2-40B4-BE49-F238E27FC236}">
              <a16:creationId xmlns:a16="http://schemas.microsoft.com/office/drawing/2014/main" id="{00000000-0008-0000-0000-00009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9" name="Text Box 25">
          <a:extLst>
            <a:ext uri="{FF2B5EF4-FFF2-40B4-BE49-F238E27FC236}">
              <a16:creationId xmlns:a16="http://schemas.microsoft.com/office/drawing/2014/main" id="{00000000-0008-0000-0000-00009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0" name="Text Box 26">
          <a:extLst>
            <a:ext uri="{FF2B5EF4-FFF2-40B4-BE49-F238E27FC236}">
              <a16:creationId xmlns:a16="http://schemas.microsoft.com/office/drawing/2014/main" id="{00000000-0008-0000-0000-00009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1" name="Text Box 27">
          <a:extLst>
            <a:ext uri="{FF2B5EF4-FFF2-40B4-BE49-F238E27FC236}">
              <a16:creationId xmlns:a16="http://schemas.microsoft.com/office/drawing/2014/main" id="{00000000-0008-0000-0000-00009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2" name="Text Box 28">
          <a:extLst>
            <a:ext uri="{FF2B5EF4-FFF2-40B4-BE49-F238E27FC236}">
              <a16:creationId xmlns:a16="http://schemas.microsoft.com/office/drawing/2014/main" id="{00000000-0008-0000-0000-00009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3" name="Text Box 29">
          <a:extLst>
            <a:ext uri="{FF2B5EF4-FFF2-40B4-BE49-F238E27FC236}">
              <a16:creationId xmlns:a16="http://schemas.microsoft.com/office/drawing/2014/main" id="{00000000-0008-0000-0000-00009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4" name="Text Box 14">
          <a:extLst>
            <a:ext uri="{FF2B5EF4-FFF2-40B4-BE49-F238E27FC236}">
              <a16:creationId xmlns:a16="http://schemas.microsoft.com/office/drawing/2014/main" id="{00000000-0008-0000-0000-00009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5" name="Text Box 15">
          <a:extLst>
            <a:ext uri="{FF2B5EF4-FFF2-40B4-BE49-F238E27FC236}">
              <a16:creationId xmlns:a16="http://schemas.microsoft.com/office/drawing/2014/main" id="{00000000-0008-0000-0000-00009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6" name="Text Box 16">
          <a:extLst>
            <a:ext uri="{FF2B5EF4-FFF2-40B4-BE49-F238E27FC236}">
              <a16:creationId xmlns:a16="http://schemas.microsoft.com/office/drawing/2014/main" id="{00000000-0008-0000-0000-00009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7" name="Text Box 17">
          <a:extLst>
            <a:ext uri="{FF2B5EF4-FFF2-40B4-BE49-F238E27FC236}">
              <a16:creationId xmlns:a16="http://schemas.microsoft.com/office/drawing/2014/main" id="{00000000-0008-0000-0000-00009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8" name="Text Box 18">
          <a:extLst>
            <a:ext uri="{FF2B5EF4-FFF2-40B4-BE49-F238E27FC236}">
              <a16:creationId xmlns:a16="http://schemas.microsoft.com/office/drawing/2014/main" id="{00000000-0008-0000-0000-00009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9" name="Text Box 19">
          <a:extLst>
            <a:ext uri="{FF2B5EF4-FFF2-40B4-BE49-F238E27FC236}">
              <a16:creationId xmlns:a16="http://schemas.microsoft.com/office/drawing/2014/main" id="{00000000-0008-0000-0000-00009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0" name="Text Box 20">
          <a:extLst>
            <a:ext uri="{FF2B5EF4-FFF2-40B4-BE49-F238E27FC236}">
              <a16:creationId xmlns:a16="http://schemas.microsoft.com/office/drawing/2014/main" id="{00000000-0008-0000-0000-0000A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1" name="Text Box 21">
          <a:extLst>
            <a:ext uri="{FF2B5EF4-FFF2-40B4-BE49-F238E27FC236}">
              <a16:creationId xmlns:a16="http://schemas.microsoft.com/office/drawing/2014/main" id="{00000000-0008-0000-0000-0000A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2" name="Text Box 14">
          <a:extLst>
            <a:ext uri="{FF2B5EF4-FFF2-40B4-BE49-F238E27FC236}">
              <a16:creationId xmlns:a16="http://schemas.microsoft.com/office/drawing/2014/main" id="{00000000-0008-0000-0000-0000A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3" name="Text Box 15">
          <a:extLst>
            <a:ext uri="{FF2B5EF4-FFF2-40B4-BE49-F238E27FC236}">
              <a16:creationId xmlns:a16="http://schemas.microsoft.com/office/drawing/2014/main" id="{00000000-0008-0000-0000-0000A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4" name="Text Box 16">
          <a:extLst>
            <a:ext uri="{FF2B5EF4-FFF2-40B4-BE49-F238E27FC236}">
              <a16:creationId xmlns:a16="http://schemas.microsoft.com/office/drawing/2014/main" id="{00000000-0008-0000-0000-0000A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5" name="Text Box 17">
          <a:extLst>
            <a:ext uri="{FF2B5EF4-FFF2-40B4-BE49-F238E27FC236}">
              <a16:creationId xmlns:a16="http://schemas.microsoft.com/office/drawing/2014/main" id="{00000000-0008-0000-0000-0000A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6" name="Text Box 18">
          <a:extLst>
            <a:ext uri="{FF2B5EF4-FFF2-40B4-BE49-F238E27FC236}">
              <a16:creationId xmlns:a16="http://schemas.microsoft.com/office/drawing/2014/main" id="{00000000-0008-0000-0000-0000A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7" name="Text Box 19">
          <a:extLst>
            <a:ext uri="{FF2B5EF4-FFF2-40B4-BE49-F238E27FC236}">
              <a16:creationId xmlns:a16="http://schemas.microsoft.com/office/drawing/2014/main" id="{00000000-0008-0000-0000-0000A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8" name="Text Box 20">
          <a:extLst>
            <a:ext uri="{FF2B5EF4-FFF2-40B4-BE49-F238E27FC236}">
              <a16:creationId xmlns:a16="http://schemas.microsoft.com/office/drawing/2014/main" id="{00000000-0008-0000-0000-0000A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9" name="Text Box 21">
          <a:extLst>
            <a:ext uri="{FF2B5EF4-FFF2-40B4-BE49-F238E27FC236}">
              <a16:creationId xmlns:a16="http://schemas.microsoft.com/office/drawing/2014/main" id="{00000000-0008-0000-0000-0000A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0" name="Text Box 22">
          <a:extLst>
            <a:ext uri="{FF2B5EF4-FFF2-40B4-BE49-F238E27FC236}">
              <a16:creationId xmlns:a16="http://schemas.microsoft.com/office/drawing/2014/main" id="{00000000-0008-0000-0000-0000A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1" name="Text Box 23">
          <a:extLst>
            <a:ext uri="{FF2B5EF4-FFF2-40B4-BE49-F238E27FC236}">
              <a16:creationId xmlns:a16="http://schemas.microsoft.com/office/drawing/2014/main" id="{00000000-0008-0000-0000-0000A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2" name="Text Box 24">
          <a:extLst>
            <a:ext uri="{FF2B5EF4-FFF2-40B4-BE49-F238E27FC236}">
              <a16:creationId xmlns:a16="http://schemas.microsoft.com/office/drawing/2014/main" id="{00000000-0008-0000-0000-0000A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3" name="Text Box 25">
          <a:extLst>
            <a:ext uri="{FF2B5EF4-FFF2-40B4-BE49-F238E27FC236}">
              <a16:creationId xmlns:a16="http://schemas.microsoft.com/office/drawing/2014/main" id="{00000000-0008-0000-0000-0000A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4" name="Text Box 26">
          <a:extLst>
            <a:ext uri="{FF2B5EF4-FFF2-40B4-BE49-F238E27FC236}">
              <a16:creationId xmlns:a16="http://schemas.microsoft.com/office/drawing/2014/main" id="{00000000-0008-0000-0000-0000A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5" name="Text Box 27">
          <a:extLst>
            <a:ext uri="{FF2B5EF4-FFF2-40B4-BE49-F238E27FC236}">
              <a16:creationId xmlns:a16="http://schemas.microsoft.com/office/drawing/2014/main" id="{00000000-0008-0000-0000-0000A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6" name="Text Box 28">
          <a:extLst>
            <a:ext uri="{FF2B5EF4-FFF2-40B4-BE49-F238E27FC236}">
              <a16:creationId xmlns:a16="http://schemas.microsoft.com/office/drawing/2014/main" id="{00000000-0008-0000-0000-0000B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7" name="Text Box 29">
          <a:extLst>
            <a:ext uri="{FF2B5EF4-FFF2-40B4-BE49-F238E27FC236}">
              <a16:creationId xmlns:a16="http://schemas.microsoft.com/office/drawing/2014/main" id="{00000000-0008-0000-0000-0000B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8" name="Text Box 14">
          <a:extLst>
            <a:ext uri="{FF2B5EF4-FFF2-40B4-BE49-F238E27FC236}">
              <a16:creationId xmlns:a16="http://schemas.microsoft.com/office/drawing/2014/main" id="{00000000-0008-0000-0000-0000B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9" name="Text Box 15">
          <a:extLst>
            <a:ext uri="{FF2B5EF4-FFF2-40B4-BE49-F238E27FC236}">
              <a16:creationId xmlns:a16="http://schemas.microsoft.com/office/drawing/2014/main" id="{00000000-0008-0000-0000-0000B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0" name="Text Box 16">
          <a:extLst>
            <a:ext uri="{FF2B5EF4-FFF2-40B4-BE49-F238E27FC236}">
              <a16:creationId xmlns:a16="http://schemas.microsoft.com/office/drawing/2014/main" id="{00000000-0008-0000-0000-0000B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1" name="Text Box 17">
          <a:extLst>
            <a:ext uri="{FF2B5EF4-FFF2-40B4-BE49-F238E27FC236}">
              <a16:creationId xmlns:a16="http://schemas.microsoft.com/office/drawing/2014/main" id="{00000000-0008-0000-0000-0000B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2" name="Text Box 18">
          <a:extLst>
            <a:ext uri="{FF2B5EF4-FFF2-40B4-BE49-F238E27FC236}">
              <a16:creationId xmlns:a16="http://schemas.microsoft.com/office/drawing/2014/main" id="{00000000-0008-0000-0000-0000B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3" name="Text Box 19">
          <a:extLst>
            <a:ext uri="{FF2B5EF4-FFF2-40B4-BE49-F238E27FC236}">
              <a16:creationId xmlns:a16="http://schemas.microsoft.com/office/drawing/2014/main" id="{00000000-0008-0000-0000-0000B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4" name="Text Box 20">
          <a:extLst>
            <a:ext uri="{FF2B5EF4-FFF2-40B4-BE49-F238E27FC236}">
              <a16:creationId xmlns:a16="http://schemas.microsoft.com/office/drawing/2014/main" id="{00000000-0008-0000-0000-0000B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5" name="Text Box 21">
          <a:extLst>
            <a:ext uri="{FF2B5EF4-FFF2-40B4-BE49-F238E27FC236}">
              <a16:creationId xmlns:a16="http://schemas.microsoft.com/office/drawing/2014/main" id="{00000000-0008-0000-0000-0000B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6" name="Text Box 14">
          <a:extLst>
            <a:ext uri="{FF2B5EF4-FFF2-40B4-BE49-F238E27FC236}">
              <a16:creationId xmlns:a16="http://schemas.microsoft.com/office/drawing/2014/main" id="{00000000-0008-0000-0000-0000B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7" name="Text Box 15">
          <a:extLst>
            <a:ext uri="{FF2B5EF4-FFF2-40B4-BE49-F238E27FC236}">
              <a16:creationId xmlns:a16="http://schemas.microsoft.com/office/drawing/2014/main" id="{00000000-0008-0000-0000-0000B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8" name="Text Box 16">
          <a:extLst>
            <a:ext uri="{FF2B5EF4-FFF2-40B4-BE49-F238E27FC236}">
              <a16:creationId xmlns:a16="http://schemas.microsoft.com/office/drawing/2014/main" id="{00000000-0008-0000-0000-0000B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9" name="Text Box 17">
          <a:extLst>
            <a:ext uri="{FF2B5EF4-FFF2-40B4-BE49-F238E27FC236}">
              <a16:creationId xmlns:a16="http://schemas.microsoft.com/office/drawing/2014/main" id="{00000000-0008-0000-0000-0000B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0" name="Text Box 18">
          <a:extLst>
            <a:ext uri="{FF2B5EF4-FFF2-40B4-BE49-F238E27FC236}">
              <a16:creationId xmlns:a16="http://schemas.microsoft.com/office/drawing/2014/main" id="{00000000-0008-0000-0000-0000B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1" name="Text Box 19">
          <a:extLst>
            <a:ext uri="{FF2B5EF4-FFF2-40B4-BE49-F238E27FC236}">
              <a16:creationId xmlns:a16="http://schemas.microsoft.com/office/drawing/2014/main" id="{00000000-0008-0000-0000-0000B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2" name="Text Box 20">
          <a:extLst>
            <a:ext uri="{FF2B5EF4-FFF2-40B4-BE49-F238E27FC236}">
              <a16:creationId xmlns:a16="http://schemas.microsoft.com/office/drawing/2014/main" id="{00000000-0008-0000-0000-0000C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3" name="Text Box 21">
          <a:extLst>
            <a:ext uri="{FF2B5EF4-FFF2-40B4-BE49-F238E27FC236}">
              <a16:creationId xmlns:a16="http://schemas.microsoft.com/office/drawing/2014/main" id="{00000000-0008-0000-0000-0000C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594" name="TextBox 3">
          <a:extLst>
            <a:ext uri="{FF2B5EF4-FFF2-40B4-BE49-F238E27FC236}">
              <a16:creationId xmlns:a16="http://schemas.microsoft.com/office/drawing/2014/main" id="{00000000-0008-0000-0000-0000C219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595" name="TextBox 3">
          <a:extLst>
            <a:ext uri="{FF2B5EF4-FFF2-40B4-BE49-F238E27FC236}">
              <a16:creationId xmlns:a16="http://schemas.microsoft.com/office/drawing/2014/main" id="{00000000-0008-0000-0000-0000C3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596" name="TextBox 3">
          <a:extLst>
            <a:ext uri="{FF2B5EF4-FFF2-40B4-BE49-F238E27FC236}">
              <a16:creationId xmlns:a16="http://schemas.microsoft.com/office/drawing/2014/main" id="{00000000-0008-0000-0000-0000C419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597" name="TextBox 3">
          <a:extLst>
            <a:ext uri="{FF2B5EF4-FFF2-40B4-BE49-F238E27FC236}">
              <a16:creationId xmlns:a16="http://schemas.microsoft.com/office/drawing/2014/main" id="{00000000-0008-0000-0000-0000C5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598" name="TextBox 3">
          <a:extLst>
            <a:ext uri="{FF2B5EF4-FFF2-40B4-BE49-F238E27FC236}">
              <a16:creationId xmlns:a16="http://schemas.microsoft.com/office/drawing/2014/main" id="{00000000-0008-0000-0000-0000C619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599" name="TextBox 3">
          <a:extLst>
            <a:ext uri="{FF2B5EF4-FFF2-40B4-BE49-F238E27FC236}">
              <a16:creationId xmlns:a16="http://schemas.microsoft.com/office/drawing/2014/main" id="{00000000-0008-0000-0000-0000C7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600" name="TextBox 3">
          <a:extLst>
            <a:ext uri="{FF2B5EF4-FFF2-40B4-BE49-F238E27FC236}">
              <a16:creationId xmlns:a16="http://schemas.microsoft.com/office/drawing/2014/main" id="{00000000-0008-0000-0000-0000C8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601" name="TextBox 3">
          <a:extLst>
            <a:ext uri="{FF2B5EF4-FFF2-40B4-BE49-F238E27FC236}">
              <a16:creationId xmlns:a16="http://schemas.microsoft.com/office/drawing/2014/main" id="{00000000-0008-0000-0000-0000C919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602" name="TextBox 3">
          <a:extLst>
            <a:ext uri="{FF2B5EF4-FFF2-40B4-BE49-F238E27FC236}">
              <a16:creationId xmlns:a16="http://schemas.microsoft.com/office/drawing/2014/main" id="{00000000-0008-0000-0000-0000CA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6603" name="TextBox 3">
          <a:extLst>
            <a:ext uri="{FF2B5EF4-FFF2-40B4-BE49-F238E27FC236}">
              <a16:creationId xmlns:a16="http://schemas.microsoft.com/office/drawing/2014/main" id="{00000000-0008-0000-0000-0000CB19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4" name="TextBox 3">
          <a:extLst>
            <a:ext uri="{FF2B5EF4-FFF2-40B4-BE49-F238E27FC236}">
              <a16:creationId xmlns:a16="http://schemas.microsoft.com/office/drawing/2014/main" id="{00000000-0008-0000-0000-0000CC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05" name="TextBox 3">
          <a:extLst>
            <a:ext uri="{FF2B5EF4-FFF2-40B4-BE49-F238E27FC236}">
              <a16:creationId xmlns:a16="http://schemas.microsoft.com/office/drawing/2014/main" id="{00000000-0008-0000-0000-0000CD19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6" name="TextBox 3">
          <a:extLst>
            <a:ext uri="{FF2B5EF4-FFF2-40B4-BE49-F238E27FC236}">
              <a16:creationId xmlns:a16="http://schemas.microsoft.com/office/drawing/2014/main" id="{00000000-0008-0000-0000-0000CE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07" name="TextBox 3">
          <a:extLst>
            <a:ext uri="{FF2B5EF4-FFF2-40B4-BE49-F238E27FC236}">
              <a16:creationId xmlns:a16="http://schemas.microsoft.com/office/drawing/2014/main" id="{00000000-0008-0000-0000-0000CF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8" name="TextBox 3">
          <a:extLst>
            <a:ext uri="{FF2B5EF4-FFF2-40B4-BE49-F238E27FC236}">
              <a16:creationId xmlns:a16="http://schemas.microsoft.com/office/drawing/2014/main" id="{00000000-0008-0000-0000-0000D0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09" name="TextBox 3">
          <a:extLst>
            <a:ext uri="{FF2B5EF4-FFF2-40B4-BE49-F238E27FC236}">
              <a16:creationId xmlns:a16="http://schemas.microsoft.com/office/drawing/2014/main" id="{00000000-0008-0000-0000-0000D1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6610" name="TextBox 3">
          <a:extLst>
            <a:ext uri="{FF2B5EF4-FFF2-40B4-BE49-F238E27FC236}">
              <a16:creationId xmlns:a16="http://schemas.microsoft.com/office/drawing/2014/main" id="{00000000-0008-0000-0000-0000D219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611" name="TextBox 3">
          <a:extLst>
            <a:ext uri="{FF2B5EF4-FFF2-40B4-BE49-F238E27FC236}">
              <a16:creationId xmlns:a16="http://schemas.microsoft.com/office/drawing/2014/main" id="{00000000-0008-0000-0000-0000D319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12" name="TextBox 3">
          <a:extLst>
            <a:ext uri="{FF2B5EF4-FFF2-40B4-BE49-F238E27FC236}">
              <a16:creationId xmlns:a16="http://schemas.microsoft.com/office/drawing/2014/main" id="{00000000-0008-0000-0000-0000D4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321828</xdr:rowOff>
    </xdr:to>
    <xdr:sp macro="" textlink="">
      <xdr:nvSpPr>
        <xdr:cNvPr id="6613" name="TextBox 3">
          <a:extLst>
            <a:ext uri="{FF2B5EF4-FFF2-40B4-BE49-F238E27FC236}">
              <a16:creationId xmlns:a16="http://schemas.microsoft.com/office/drawing/2014/main" id="{00000000-0008-0000-0000-0000D5190000}"/>
            </a:ext>
          </a:extLst>
        </xdr:cNvPr>
        <xdr:cNvSpPr txBox="1">
          <a:spLocks noChangeArrowheads="1"/>
        </xdr:cNvSpPr>
      </xdr:nvSpPr>
      <xdr:spPr bwMode="auto">
        <a:xfrm>
          <a:off x="2022475" y="119697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14" name="TextBox 3">
          <a:extLst>
            <a:ext uri="{FF2B5EF4-FFF2-40B4-BE49-F238E27FC236}">
              <a16:creationId xmlns:a16="http://schemas.microsoft.com/office/drawing/2014/main" id="{00000000-0008-0000-0000-0000D6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615" name="TextBox 3">
          <a:extLst>
            <a:ext uri="{FF2B5EF4-FFF2-40B4-BE49-F238E27FC236}">
              <a16:creationId xmlns:a16="http://schemas.microsoft.com/office/drawing/2014/main" id="{00000000-0008-0000-0000-0000D719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217053</xdr:rowOff>
    </xdr:to>
    <xdr:sp macro="" textlink="">
      <xdr:nvSpPr>
        <xdr:cNvPr id="6616" name="TextBox 3">
          <a:extLst>
            <a:ext uri="{FF2B5EF4-FFF2-40B4-BE49-F238E27FC236}">
              <a16:creationId xmlns:a16="http://schemas.microsoft.com/office/drawing/2014/main" id="{00000000-0008-0000-0000-0000D8190000}"/>
            </a:ext>
          </a:extLst>
        </xdr:cNvPr>
        <xdr:cNvSpPr txBox="1">
          <a:spLocks noChangeArrowheads="1"/>
        </xdr:cNvSpPr>
      </xdr:nvSpPr>
      <xdr:spPr bwMode="auto">
        <a:xfrm>
          <a:off x="2022475" y="119697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293253</xdr:rowOff>
    </xdr:to>
    <xdr:sp macro="" textlink="">
      <xdr:nvSpPr>
        <xdr:cNvPr id="6617" name="TextBox 3">
          <a:extLst>
            <a:ext uri="{FF2B5EF4-FFF2-40B4-BE49-F238E27FC236}">
              <a16:creationId xmlns:a16="http://schemas.microsoft.com/office/drawing/2014/main" id="{00000000-0008-0000-0000-0000D9190000}"/>
            </a:ext>
          </a:extLst>
        </xdr:cNvPr>
        <xdr:cNvSpPr txBox="1">
          <a:spLocks noChangeArrowheads="1"/>
        </xdr:cNvSpPr>
      </xdr:nvSpPr>
      <xdr:spPr bwMode="auto">
        <a:xfrm>
          <a:off x="2022475" y="119697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18" name="TextBox 3">
          <a:extLst>
            <a:ext uri="{FF2B5EF4-FFF2-40B4-BE49-F238E27FC236}">
              <a16:creationId xmlns:a16="http://schemas.microsoft.com/office/drawing/2014/main" id="{00000000-0008-0000-0000-0000DA19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619" name="TextBox 3">
          <a:extLst>
            <a:ext uri="{FF2B5EF4-FFF2-40B4-BE49-F238E27FC236}">
              <a16:creationId xmlns:a16="http://schemas.microsoft.com/office/drawing/2014/main" id="{00000000-0008-0000-0000-0000DB19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0" name="Text Box 22">
          <a:extLst>
            <a:ext uri="{FF2B5EF4-FFF2-40B4-BE49-F238E27FC236}">
              <a16:creationId xmlns:a16="http://schemas.microsoft.com/office/drawing/2014/main" id="{00000000-0008-0000-0000-0000D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1" name="Text Box 23">
          <a:extLst>
            <a:ext uri="{FF2B5EF4-FFF2-40B4-BE49-F238E27FC236}">
              <a16:creationId xmlns:a16="http://schemas.microsoft.com/office/drawing/2014/main" id="{00000000-0008-0000-0000-0000D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2" name="Text Box 24">
          <a:extLst>
            <a:ext uri="{FF2B5EF4-FFF2-40B4-BE49-F238E27FC236}">
              <a16:creationId xmlns:a16="http://schemas.microsoft.com/office/drawing/2014/main" id="{00000000-0008-0000-0000-0000D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3" name="Text Box 25">
          <a:extLst>
            <a:ext uri="{FF2B5EF4-FFF2-40B4-BE49-F238E27FC236}">
              <a16:creationId xmlns:a16="http://schemas.microsoft.com/office/drawing/2014/main" id="{00000000-0008-0000-0000-0000D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4" name="Text Box 26">
          <a:extLst>
            <a:ext uri="{FF2B5EF4-FFF2-40B4-BE49-F238E27FC236}">
              <a16:creationId xmlns:a16="http://schemas.microsoft.com/office/drawing/2014/main" id="{00000000-0008-0000-0000-0000E0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5" name="Text Box 27">
          <a:extLst>
            <a:ext uri="{FF2B5EF4-FFF2-40B4-BE49-F238E27FC236}">
              <a16:creationId xmlns:a16="http://schemas.microsoft.com/office/drawing/2014/main" id="{00000000-0008-0000-0000-0000E1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6" name="Text Box 28">
          <a:extLst>
            <a:ext uri="{FF2B5EF4-FFF2-40B4-BE49-F238E27FC236}">
              <a16:creationId xmlns:a16="http://schemas.microsoft.com/office/drawing/2014/main" id="{00000000-0008-0000-0000-0000E2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7" name="Text Box 29">
          <a:extLst>
            <a:ext uri="{FF2B5EF4-FFF2-40B4-BE49-F238E27FC236}">
              <a16:creationId xmlns:a16="http://schemas.microsoft.com/office/drawing/2014/main" id="{00000000-0008-0000-0000-0000E3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8" name="Text Box 14">
          <a:extLst>
            <a:ext uri="{FF2B5EF4-FFF2-40B4-BE49-F238E27FC236}">
              <a16:creationId xmlns:a16="http://schemas.microsoft.com/office/drawing/2014/main" id="{00000000-0008-0000-0000-0000E4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9" name="Text Box 15">
          <a:extLst>
            <a:ext uri="{FF2B5EF4-FFF2-40B4-BE49-F238E27FC236}">
              <a16:creationId xmlns:a16="http://schemas.microsoft.com/office/drawing/2014/main" id="{00000000-0008-0000-0000-0000E5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0" name="Text Box 16">
          <a:extLst>
            <a:ext uri="{FF2B5EF4-FFF2-40B4-BE49-F238E27FC236}">
              <a16:creationId xmlns:a16="http://schemas.microsoft.com/office/drawing/2014/main" id="{00000000-0008-0000-0000-0000E6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1" name="Text Box 17">
          <a:extLst>
            <a:ext uri="{FF2B5EF4-FFF2-40B4-BE49-F238E27FC236}">
              <a16:creationId xmlns:a16="http://schemas.microsoft.com/office/drawing/2014/main" id="{00000000-0008-0000-0000-0000E7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2" name="Text Box 18">
          <a:extLst>
            <a:ext uri="{FF2B5EF4-FFF2-40B4-BE49-F238E27FC236}">
              <a16:creationId xmlns:a16="http://schemas.microsoft.com/office/drawing/2014/main" id="{00000000-0008-0000-0000-0000E8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3" name="Text Box 19">
          <a:extLst>
            <a:ext uri="{FF2B5EF4-FFF2-40B4-BE49-F238E27FC236}">
              <a16:creationId xmlns:a16="http://schemas.microsoft.com/office/drawing/2014/main" id="{00000000-0008-0000-0000-0000E9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4" name="Text Box 20">
          <a:extLst>
            <a:ext uri="{FF2B5EF4-FFF2-40B4-BE49-F238E27FC236}">
              <a16:creationId xmlns:a16="http://schemas.microsoft.com/office/drawing/2014/main" id="{00000000-0008-0000-0000-0000EA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5" name="Text Box 21">
          <a:extLst>
            <a:ext uri="{FF2B5EF4-FFF2-40B4-BE49-F238E27FC236}">
              <a16:creationId xmlns:a16="http://schemas.microsoft.com/office/drawing/2014/main" id="{00000000-0008-0000-0000-0000EB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6" name="Text Box 14">
          <a:extLst>
            <a:ext uri="{FF2B5EF4-FFF2-40B4-BE49-F238E27FC236}">
              <a16:creationId xmlns:a16="http://schemas.microsoft.com/office/drawing/2014/main" id="{00000000-0008-0000-0000-0000E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7" name="Text Box 15">
          <a:extLst>
            <a:ext uri="{FF2B5EF4-FFF2-40B4-BE49-F238E27FC236}">
              <a16:creationId xmlns:a16="http://schemas.microsoft.com/office/drawing/2014/main" id="{00000000-0008-0000-0000-0000E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8" name="Text Box 16">
          <a:extLst>
            <a:ext uri="{FF2B5EF4-FFF2-40B4-BE49-F238E27FC236}">
              <a16:creationId xmlns:a16="http://schemas.microsoft.com/office/drawing/2014/main" id="{00000000-0008-0000-0000-0000E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9" name="Text Box 17">
          <a:extLst>
            <a:ext uri="{FF2B5EF4-FFF2-40B4-BE49-F238E27FC236}">
              <a16:creationId xmlns:a16="http://schemas.microsoft.com/office/drawing/2014/main" id="{00000000-0008-0000-0000-0000E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0" name="Text Box 18">
          <a:extLst>
            <a:ext uri="{FF2B5EF4-FFF2-40B4-BE49-F238E27FC236}">
              <a16:creationId xmlns:a16="http://schemas.microsoft.com/office/drawing/2014/main" id="{00000000-0008-0000-0000-0000F0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1" name="Text Box 19">
          <a:extLst>
            <a:ext uri="{FF2B5EF4-FFF2-40B4-BE49-F238E27FC236}">
              <a16:creationId xmlns:a16="http://schemas.microsoft.com/office/drawing/2014/main" id="{00000000-0008-0000-0000-0000F1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2" name="Text Box 20">
          <a:extLst>
            <a:ext uri="{FF2B5EF4-FFF2-40B4-BE49-F238E27FC236}">
              <a16:creationId xmlns:a16="http://schemas.microsoft.com/office/drawing/2014/main" id="{00000000-0008-0000-0000-0000F2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3" name="Text Box 21">
          <a:extLst>
            <a:ext uri="{FF2B5EF4-FFF2-40B4-BE49-F238E27FC236}">
              <a16:creationId xmlns:a16="http://schemas.microsoft.com/office/drawing/2014/main" id="{00000000-0008-0000-0000-0000F3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4" name="Text Box 22">
          <a:extLst>
            <a:ext uri="{FF2B5EF4-FFF2-40B4-BE49-F238E27FC236}">
              <a16:creationId xmlns:a16="http://schemas.microsoft.com/office/drawing/2014/main" id="{00000000-0008-0000-0000-0000F4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5" name="Text Box 23">
          <a:extLst>
            <a:ext uri="{FF2B5EF4-FFF2-40B4-BE49-F238E27FC236}">
              <a16:creationId xmlns:a16="http://schemas.microsoft.com/office/drawing/2014/main" id="{00000000-0008-0000-0000-0000F5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6" name="Text Box 24">
          <a:extLst>
            <a:ext uri="{FF2B5EF4-FFF2-40B4-BE49-F238E27FC236}">
              <a16:creationId xmlns:a16="http://schemas.microsoft.com/office/drawing/2014/main" id="{00000000-0008-0000-0000-0000F6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7" name="Text Box 25">
          <a:extLst>
            <a:ext uri="{FF2B5EF4-FFF2-40B4-BE49-F238E27FC236}">
              <a16:creationId xmlns:a16="http://schemas.microsoft.com/office/drawing/2014/main" id="{00000000-0008-0000-0000-0000F7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8" name="Text Box 26">
          <a:extLst>
            <a:ext uri="{FF2B5EF4-FFF2-40B4-BE49-F238E27FC236}">
              <a16:creationId xmlns:a16="http://schemas.microsoft.com/office/drawing/2014/main" id="{00000000-0008-0000-0000-0000F8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9" name="Text Box 27">
          <a:extLst>
            <a:ext uri="{FF2B5EF4-FFF2-40B4-BE49-F238E27FC236}">
              <a16:creationId xmlns:a16="http://schemas.microsoft.com/office/drawing/2014/main" id="{00000000-0008-0000-0000-0000F9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0" name="Text Box 28">
          <a:extLst>
            <a:ext uri="{FF2B5EF4-FFF2-40B4-BE49-F238E27FC236}">
              <a16:creationId xmlns:a16="http://schemas.microsoft.com/office/drawing/2014/main" id="{00000000-0008-0000-0000-0000FA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1" name="Text Box 29">
          <a:extLst>
            <a:ext uri="{FF2B5EF4-FFF2-40B4-BE49-F238E27FC236}">
              <a16:creationId xmlns:a16="http://schemas.microsoft.com/office/drawing/2014/main" id="{00000000-0008-0000-0000-0000FB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2" name="Text Box 14">
          <a:extLst>
            <a:ext uri="{FF2B5EF4-FFF2-40B4-BE49-F238E27FC236}">
              <a16:creationId xmlns:a16="http://schemas.microsoft.com/office/drawing/2014/main" id="{00000000-0008-0000-0000-0000F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3" name="Text Box 15">
          <a:extLst>
            <a:ext uri="{FF2B5EF4-FFF2-40B4-BE49-F238E27FC236}">
              <a16:creationId xmlns:a16="http://schemas.microsoft.com/office/drawing/2014/main" id="{00000000-0008-0000-0000-0000F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4" name="Text Box 16">
          <a:extLst>
            <a:ext uri="{FF2B5EF4-FFF2-40B4-BE49-F238E27FC236}">
              <a16:creationId xmlns:a16="http://schemas.microsoft.com/office/drawing/2014/main" id="{00000000-0008-0000-0000-0000F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5" name="Text Box 17">
          <a:extLst>
            <a:ext uri="{FF2B5EF4-FFF2-40B4-BE49-F238E27FC236}">
              <a16:creationId xmlns:a16="http://schemas.microsoft.com/office/drawing/2014/main" id="{00000000-0008-0000-0000-0000F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6" name="Text Box 18">
          <a:extLst>
            <a:ext uri="{FF2B5EF4-FFF2-40B4-BE49-F238E27FC236}">
              <a16:creationId xmlns:a16="http://schemas.microsoft.com/office/drawing/2014/main" id="{00000000-0008-0000-0000-00000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7" name="Text Box 19">
          <a:extLst>
            <a:ext uri="{FF2B5EF4-FFF2-40B4-BE49-F238E27FC236}">
              <a16:creationId xmlns:a16="http://schemas.microsoft.com/office/drawing/2014/main" id="{00000000-0008-0000-0000-00000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8" name="Text Box 20">
          <a:extLst>
            <a:ext uri="{FF2B5EF4-FFF2-40B4-BE49-F238E27FC236}">
              <a16:creationId xmlns:a16="http://schemas.microsoft.com/office/drawing/2014/main" id="{00000000-0008-0000-0000-00000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9" name="Text Box 21">
          <a:extLst>
            <a:ext uri="{FF2B5EF4-FFF2-40B4-BE49-F238E27FC236}">
              <a16:creationId xmlns:a16="http://schemas.microsoft.com/office/drawing/2014/main" id="{00000000-0008-0000-0000-00000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0" name="Text Box 14">
          <a:extLst>
            <a:ext uri="{FF2B5EF4-FFF2-40B4-BE49-F238E27FC236}">
              <a16:creationId xmlns:a16="http://schemas.microsoft.com/office/drawing/2014/main" id="{00000000-0008-0000-0000-00000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1" name="Text Box 15">
          <a:extLst>
            <a:ext uri="{FF2B5EF4-FFF2-40B4-BE49-F238E27FC236}">
              <a16:creationId xmlns:a16="http://schemas.microsoft.com/office/drawing/2014/main" id="{00000000-0008-0000-0000-00000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2" name="Text Box 16">
          <a:extLst>
            <a:ext uri="{FF2B5EF4-FFF2-40B4-BE49-F238E27FC236}">
              <a16:creationId xmlns:a16="http://schemas.microsoft.com/office/drawing/2014/main" id="{00000000-0008-0000-0000-00000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3" name="Text Box 17">
          <a:extLst>
            <a:ext uri="{FF2B5EF4-FFF2-40B4-BE49-F238E27FC236}">
              <a16:creationId xmlns:a16="http://schemas.microsoft.com/office/drawing/2014/main" id="{00000000-0008-0000-0000-00000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4" name="Text Box 18">
          <a:extLst>
            <a:ext uri="{FF2B5EF4-FFF2-40B4-BE49-F238E27FC236}">
              <a16:creationId xmlns:a16="http://schemas.microsoft.com/office/drawing/2014/main" id="{00000000-0008-0000-0000-00000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5" name="Text Box 19">
          <a:extLst>
            <a:ext uri="{FF2B5EF4-FFF2-40B4-BE49-F238E27FC236}">
              <a16:creationId xmlns:a16="http://schemas.microsoft.com/office/drawing/2014/main" id="{00000000-0008-0000-0000-00000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6" name="Text Box 20">
          <a:extLst>
            <a:ext uri="{FF2B5EF4-FFF2-40B4-BE49-F238E27FC236}">
              <a16:creationId xmlns:a16="http://schemas.microsoft.com/office/drawing/2014/main" id="{00000000-0008-0000-0000-00000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7" name="Text Box 21">
          <a:extLst>
            <a:ext uri="{FF2B5EF4-FFF2-40B4-BE49-F238E27FC236}">
              <a16:creationId xmlns:a16="http://schemas.microsoft.com/office/drawing/2014/main" id="{00000000-0008-0000-0000-00000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8" name="Text Box 22">
          <a:extLst>
            <a:ext uri="{FF2B5EF4-FFF2-40B4-BE49-F238E27FC236}">
              <a16:creationId xmlns:a16="http://schemas.microsoft.com/office/drawing/2014/main" id="{00000000-0008-0000-0000-00000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9" name="Text Box 23">
          <a:extLst>
            <a:ext uri="{FF2B5EF4-FFF2-40B4-BE49-F238E27FC236}">
              <a16:creationId xmlns:a16="http://schemas.microsoft.com/office/drawing/2014/main" id="{00000000-0008-0000-0000-00000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0" name="Text Box 24">
          <a:extLst>
            <a:ext uri="{FF2B5EF4-FFF2-40B4-BE49-F238E27FC236}">
              <a16:creationId xmlns:a16="http://schemas.microsoft.com/office/drawing/2014/main" id="{00000000-0008-0000-0000-00000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1" name="Text Box 25">
          <a:extLst>
            <a:ext uri="{FF2B5EF4-FFF2-40B4-BE49-F238E27FC236}">
              <a16:creationId xmlns:a16="http://schemas.microsoft.com/office/drawing/2014/main" id="{00000000-0008-0000-0000-00000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2" name="Text Box 26">
          <a:extLst>
            <a:ext uri="{FF2B5EF4-FFF2-40B4-BE49-F238E27FC236}">
              <a16:creationId xmlns:a16="http://schemas.microsoft.com/office/drawing/2014/main" id="{00000000-0008-0000-0000-00001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3" name="Text Box 27">
          <a:extLst>
            <a:ext uri="{FF2B5EF4-FFF2-40B4-BE49-F238E27FC236}">
              <a16:creationId xmlns:a16="http://schemas.microsoft.com/office/drawing/2014/main" id="{00000000-0008-0000-0000-00001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4" name="Text Box 28">
          <a:extLst>
            <a:ext uri="{FF2B5EF4-FFF2-40B4-BE49-F238E27FC236}">
              <a16:creationId xmlns:a16="http://schemas.microsoft.com/office/drawing/2014/main" id="{00000000-0008-0000-0000-00001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5" name="Text Box 29">
          <a:extLst>
            <a:ext uri="{FF2B5EF4-FFF2-40B4-BE49-F238E27FC236}">
              <a16:creationId xmlns:a16="http://schemas.microsoft.com/office/drawing/2014/main" id="{00000000-0008-0000-0000-00001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6" name="Text Box 14">
          <a:extLst>
            <a:ext uri="{FF2B5EF4-FFF2-40B4-BE49-F238E27FC236}">
              <a16:creationId xmlns:a16="http://schemas.microsoft.com/office/drawing/2014/main" id="{00000000-0008-0000-0000-00001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7" name="Text Box 15">
          <a:extLst>
            <a:ext uri="{FF2B5EF4-FFF2-40B4-BE49-F238E27FC236}">
              <a16:creationId xmlns:a16="http://schemas.microsoft.com/office/drawing/2014/main" id="{00000000-0008-0000-0000-00001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8" name="Text Box 16">
          <a:extLst>
            <a:ext uri="{FF2B5EF4-FFF2-40B4-BE49-F238E27FC236}">
              <a16:creationId xmlns:a16="http://schemas.microsoft.com/office/drawing/2014/main" id="{00000000-0008-0000-0000-00001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9" name="Text Box 17">
          <a:extLst>
            <a:ext uri="{FF2B5EF4-FFF2-40B4-BE49-F238E27FC236}">
              <a16:creationId xmlns:a16="http://schemas.microsoft.com/office/drawing/2014/main" id="{00000000-0008-0000-0000-00001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0" name="Text Box 18">
          <a:extLst>
            <a:ext uri="{FF2B5EF4-FFF2-40B4-BE49-F238E27FC236}">
              <a16:creationId xmlns:a16="http://schemas.microsoft.com/office/drawing/2014/main" id="{00000000-0008-0000-0000-00001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1" name="Text Box 19">
          <a:extLst>
            <a:ext uri="{FF2B5EF4-FFF2-40B4-BE49-F238E27FC236}">
              <a16:creationId xmlns:a16="http://schemas.microsoft.com/office/drawing/2014/main" id="{00000000-0008-0000-0000-00001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2" name="Text Box 20">
          <a:extLst>
            <a:ext uri="{FF2B5EF4-FFF2-40B4-BE49-F238E27FC236}">
              <a16:creationId xmlns:a16="http://schemas.microsoft.com/office/drawing/2014/main" id="{00000000-0008-0000-0000-00001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3" name="Text Box 21">
          <a:extLst>
            <a:ext uri="{FF2B5EF4-FFF2-40B4-BE49-F238E27FC236}">
              <a16:creationId xmlns:a16="http://schemas.microsoft.com/office/drawing/2014/main" id="{00000000-0008-0000-0000-00001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4" name="Text Box 14">
          <a:extLst>
            <a:ext uri="{FF2B5EF4-FFF2-40B4-BE49-F238E27FC236}">
              <a16:creationId xmlns:a16="http://schemas.microsoft.com/office/drawing/2014/main" id="{00000000-0008-0000-0000-00001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5" name="Text Box 15">
          <a:extLst>
            <a:ext uri="{FF2B5EF4-FFF2-40B4-BE49-F238E27FC236}">
              <a16:creationId xmlns:a16="http://schemas.microsoft.com/office/drawing/2014/main" id="{00000000-0008-0000-0000-00001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6" name="Text Box 16">
          <a:extLst>
            <a:ext uri="{FF2B5EF4-FFF2-40B4-BE49-F238E27FC236}">
              <a16:creationId xmlns:a16="http://schemas.microsoft.com/office/drawing/2014/main" id="{00000000-0008-0000-0000-00001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7" name="Text Box 17">
          <a:extLst>
            <a:ext uri="{FF2B5EF4-FFF2-40B4-BE49-F238E27FC236}">
              <a16:creationId xmlns:a16="http://schemas.microsoft.com/office/drawing/2014/main" id="{00000000-0008-0000-0000-00001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8" name="Text Box 18">
          <a:extLst>
            <a:ext uri="{FF2B5EF4-FFF2-40B4-BE49-F238E27FC236}">
              <a16:creationId xmlns:a16="http://schemas.microsoft.com/office/drawing/2014/main" id="{00000000-0008-0000-0000-00002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9" name="Text Box 19">
          <a:extLst>
            <a:ext uri="{FF2B5EF4-FFF2-40B4-BE49-F238E27FC236}">
              <a16:creationId xmlns:a16="http://schemas.microsoft.com/office/drawing/2014/main" id="{00000000-0008-0000-0000-00002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0" name="Text Box 20">
          <a:extLst>
            <a:ext uri="{FF2B5EF4-FFF2-40B4-BE49-F238E27FC236}">
              <a16:creationId xmlns:a16="http://schemas.microsoft.com/office/drawing/2014/main" id="{00000000-0008-0000-0000-00002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1" name="Text Box 21">
          <a:extLst>
            <a:ext uri="{FF2B5EF4-FFF2-40B4-BE49-F238E27FC236}">
              <a16:creationId xmlns:a16="http://schemas.microsoft.com/office/drawing/2014/main" id="{00000000-0008-0000-0000-00002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92" name="TextBox 3">
          <a:extLst>
            <a:ext uri="{FF2B5EF4-FFF2-40B4-BE49-F238E27FC236}">
              <a16:creationId xmlns:a16="http://schemas.microsoft.com/office/drawing/2014/main" id="{00000000-0008-0000-0000-0000241A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693" name="TextBox 3">
          <a:extLst>
            <a:ext uri="{FF2B5EF4-FFF2-40B4-BE49-F238E27FC236}">
              <a16:creationId xmlns:a16="http://schemas.microsoft.com/office/drawing/2014/main" id="{00000000-0008-0000-0000-0000251A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4" name="Text Box 22">
          <a:extLst>
            <a:ext uri="{FF2B5EF4-FFF2-40B4-BE49-F238E27FC236}">
              <a16:creationId xmlns:a16="http://schemas.microsoft.com/office/drawing/2014/main" id="{00000000-0008-0000-0000-00002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5" name="Text Box 23">
          <a:extLst>
            <a:ext uri="{FF2B5EF4-FFF2-40B4-BE49-F238E27FC236}">
              <a16:creationId xmlns:a16="http://schemas.microsoft.com/office/drawing/2014/main" id="{00000000-0008-0000-0000-00002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6" name="Text Box 24">
          <a:extLst>
            <a:ext uri="{FF2B5EF4-FFF2-40B4-BE49-F238E27FC236}">
              <a16:creationId xmlns:a16="http://schemas.microsoft.com/office/drawing/2014/main" id="{00000000-0008-0000-0000-00002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7" name="Text Box 25">
          <a:extLst>
            <a:ext uri="{FF2B5EF4-FFF2-40B4-BE49-F238E27FC236}">
              <a16:creationId xmlns:a16="http://schemas.microsoft.com/office/drawing/2014/main" id="{00000000-0008-0000-0000-00002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8" name="Text Box 26">
          <a:extLst>
            <a:ext uri="{FF2B5EF4-FFF2-40B4-BE49-F238E27FC236}">
              <a16:creationId xmlns:a16="http://schemas.microsoft.com/office/drawing/2014/main" id="{00000000-0008-0000-0000-00002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9" name="Text Box 27">
          <a:extLst>
            <a:ext uri="{FF2B5EF4-FFF2-40B4-BE49-F238E27FC236}">
              <a16:creationId xmlns:a16="http://schemas.microsoft.com/office/drawing/2014/main" id="{00000000-0008-0000-0000-00002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0" name="Text Box 28">
          <a:extLst>
            <a:ext uri="{FF2B5EF4-FFF2-40B4-BE49-F238E27FC236}">
              <a16:creationId xmlns:a16="http://schemas.microsoft.com/office/drawing/2014/main" id="{00000000-0008-0000-0000-00002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1" name="Text Box 29">
          <a:extLst>
            <a:ext uri="{FF2B5EF4-FFF2-40B4-BE49-F238E27FC236}">
              <a16:creationId xmlns:a16="http://schemas.microsoft.com/office/drawing/2014/main" id="{00000000-0008-0000-0000-00002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2" name="Text Box 14">
          <a:extLst>
            <a:ext uri="{FF2B5EF4-FFF2-40B4-BE49-F238E27FC236}">
              <a16:creationId xmlns:a16="http://schemas.microsoft.com/office/drawing/2014/main" id="{00000000-0008-0000-0000-00002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3" name="Text Box 15">
          <a:extLst>
            <a:ext uri="{FF2B5EF4-FFF2-40B4-BE49-F238E27FC236}">
              <a16:creationId xmlns:a16="http://schemas.microsoft.com/office/drawing/2014/main" id="{00000000-0008-0000-0000-00002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4" name="Text Box 16">
          <a:extLst>
            <a:ext uri="{FF2B5EF4-FFF2-40B4-BE49-F238E27FC236}">
              <a16:creationId xmlns:a16="http://schemas.microsoft.com/office/drawing/2014/main" id="{00000000-0008-0000-0000-00003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5" name="Text Box 17">
          <a:extLst>
            <a:ext uri="{FF2B5EF4-FFF2-40B4-BE49-F238E27FC236}">
              <a16:creationId xmlns:a16="http://schemas.microsoft.com/office/drawing/2014/main" id="{00000000-0008-0000-0000-00003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6" name="Text Box 18">
          <a:extLst>
            <a:ext uri="{FF2B5EF4-FFF2-40B4-BE49-F238E27FC236}">
              <a16:creationId xmlns:a16="http://schemas.microsoft.com/office/drawing/2014/main" id="{00000000-0008-0000-0000-00003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7" name="Text Box 19">
          <a:extLst>
            <a:ext uri="{FF2B5EF4-FFF2-40B4-BE49-F238E27FC236}">
              <a16:creationId xmlns:a16="http://schemas.microsoft.com/office/drawing/2014/main" id="{00000000-0008-0000-0000-00003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8" name="Text Box 20">
          <a:extLst>
            <a:ext uri="{FF2B5EF4-FFF2-40B4-BE49-F238E27FC236}">
              <a16:creationId xmlns:a16="http://schemas.microsoft.com/office/drawing/2014/main" id="{00000000-0008-0000-0000-00003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9" name="Text Box 21">
          <a:extLst>
            <a:ext uri="{FF2B5EF4-FFF2-40B4-BE49-F238E27FC236}">
              <a16:creationId xmlns:a16="http://schemas.microsoft.com/office/drawing/2014/main" id="{00000000-0008-0000-0000-00003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0" name="Text Box 14">
          <a:extLst>
            <a:ext uri="{FF2B5EF4-FFF2-40B4-BE49-F238E27FC236}">
              <a16:creationId xmlns:a16="http://schemas.microsoft.com/office/drawing/2014/main" id="{00000000-0008-0000-0000-00003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1" name="Text Box 15">
          <a:extLst>
            <a:ext uri="{FF2B5EF4-FFF2-40B4-BE49-F238E27FC236}">
              <a16:creationId xmlns:a16="http://schemas.microsoft.com/office/drawing/2014/main" id="{00000000-0008-0000-0000-00003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2" name="Text Box 16">
          <a:extLst>
            <a:ext uri="{FF2B5EF4-FFF2-40B4-BE49-F238E27FC236}">
              <a16:creationId xmlns:a16="http://schemas.microsoft.com/office/drawing/2014/main" id="{00000000-0008-0000-0000-00003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3" name="Text Box 17">
          <a:extLst>
            <a:ext uri="{FF2B5EF4-FFF2-40B4-BE49-F238E27FC236}">
              <a16:creationId xmlns:a16="http://schemas.microsoft.com/office/drawing/2014/main" id="{00000000-0008-0000-0000-00003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4" name="Text Box 18">
          <a:extLst>
            <a:ext uri="{FF2B5EF4-FFF2-40B4-BE49-F238E27FC236}">
              <a16:creationId xmlns:a16="http://schemas.microsoft.com/office/drawing/2014/main" id="{00000000-0008-0000-0000-00003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5" name="Text Box 19">
          <a:extLst>
            <a:ext uri="{FF2B5EF4-FFF2-40B4-BE49-F238E27FC236}">
              <a16:creationId xmlns:a16="http://schemas.microsoft.com/office/drawing/2014/main" id="{00000000-0008-0000-0000-00003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6" name="Text Box 20">
          <a:extLst>
            <a:ext uri="{FF2B5EF4-FFF2-40B4-BE49-F238E27FC236}">
              <a16:creationId xmlns:a16="http://schemas.microsoft.com/office/drawing/2014/main" id="{00000000-0008-0000-0000-00003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7" name="Text Box 21">
          <a:extLst>
            <a:ext uri="{FF2B5EF4-FFF2-40B4-BE49-F238E27FC236}">
              <a16:creationId xmlns:a16="http://schemas.microsoft.com/office/drawing/2014/main" id="{00000000-0008-0000-0000-00003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8" name="Text Box 22">
          <a:extLst>
            <a:ext uri="{FF2B5EF4-FFF2-40B4-BE49-F238E27FC236}">
              <a16:creationId xmlns:a16="http://schemas.microsoft.com/office/drawing/2014/main" id="{00000000-0008-0000-0000-00003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9" name="Text Box 23">
          <a:extLst>
            <a:ext uri="{FF2B5EF4-FFF2-40B4-BE49-F238E27FC236}">
              <a16:creationId xmlns:a16="http://schemas.microsoft.com/office/drawing/2014/main" id="{00000000-0008-0000-0000-00003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0" name="Text Box 24">
          <a:extLst>
            <a:ext uri="{FF2B5EF4-FFF2-40B4-BE49-F238E27FC236}">
              <a16:creationId xmlns:a16="http://schemas.microsoft.com/office/drawing/2014/main" id="{00000000-0008-0000-0000-00004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1" name="Text Box 25">
          <a:extLst>
            <a:ext uri="{FF2B5EF4-FFF2-40B4-BE49-F238E27FC236}">
              <a16:creationId xmlns:a16="http://schemas.microsoft.com/office/drawing/2014/main" id="{00000000-0008-0000-0000-00004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2" name="Text Box 26">
          <a:extLst>
            <a:ext uri="{FF2B5EF4-FFF2-40B4-BE49-F238E27FC236}">
              <a16:creationId xmlns:a16="http://schemas.microsoft.com/office/drawing/2014/main" id="{00000000-0008-0000-0000-00004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3" name="Text Box 27">
          <a:extLst>
            <a:ext uri="{FF2B5EF4-FFF2-40B4-BE49-F238E27FC236}">
              <a16:creationId xmlns:a16="http://schemas.microsoft.com/office/drawing/2014/main" id="{00000000-0008-0000-0000-00004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4" name="Text Box 28">
          <a:extLst>
            <a:ext uri="{FF2B5EF4-FFF2-40B4-BE49-F238E27FC236}">
              <a16:creationId xmlns:a16="http://schemas.microsoft.com/office/drawing/2014/main" id="{00000000-0008-0000-0000-00004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5" name="Text Box 29">
          <a:extLst>
            <a:ext uri="{FF2B5EF4-FFF2-40B4-BE49-F238E27FC236}">
              <a16:creationId xmlns:a16="http://schemas.microsoft.com/office/drawing/2014/main" id="{00000000-0008-0000-0000-00004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6" name="Text Box 14">
          <a:extLst>
            <a:ext uri="{FF2B5EF4-FFF2-40B4-BE49-F238E27FC236}">
              <a16:creationId xmlns:a16="http://schemas.microsoft.com/office/drawing/2014/main" id="{00000000-0008-0000-0000-00004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7" name="Text Box 15">
          <a:extLst>
            <a:ext uri="{FF2B5EF4-FFF2-40B4-BE49-F238E27FC236}">
              <a16:creationId xmlns:a16="http://schemas.microsoft.com/office/drawing/2014/main" id="{00000000-0008-0000-0000-00004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8" name="Text Box 16">
          <a:extLst>
            <a:ext uri="{FF2B5EF4-FFF2-40B4-BE49-F238E27FC236}">
              <a16:creationId xmlns:a16="http://schemas.microsoft.com/office/drawing/2014/main" id="{00000000-0008-0000-0000-00004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9" name="Text Box 17">
          <a:extLst>
            <a:ext uri="{FF2B5EF4-FFF2-40B4-BE49-F238E27FC236}">
              <a16:creationId xmlns:a16="http://schemas.microsoft.com/office/drawing/2014/main" id="{00000000-0008-0000-0000-00004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0" name="Text Box 18">
          <a:extLst>
            <a:ext uri="{FF2B5EF4-FFF2-40B4-BE49-F238E27FC236}">
              <a16:creationId xmlns:a16="http://schemas.microsoft.com/office/drawing/2014/main" id="{00000000-0008-0000-0000-00004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1" name="Text Box 19">
          <a:extLst>
            <a:ext uri="{FF2B5EF4-FFF2-40B4-BE49-F238E27FC236}">
              <a16:creationId xmlns:a16="http://schemas.microsoft.com/office/drawing/2014/main" id="{00000000-0008-0000-0000-00004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2" name="Text Box 20">
          <a:extLst>
            <a:ext uri="{FF2B5EF4-FFF2-40B4-BE49-F238E27FC236}">
              <a16:creationId xmlns:a16="http://schemas.microsoft.com/office/drawing/2014/main" id="{00000000-0008-0000-0000-00004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3" name="Text Box 21">
          <a:extLst>
            <a:ext uri="{FF2B5EF4-FFF2-40B4-BE49-F238E27FC236}">
              <a16:creationId xmlns:a16="http://schemas.microsoft.com/office/drawing/2014/main" id="{00000000-0008-0000-0000-00004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4" name="Text Box 14">
          <a:extLst>
            <a:ext uri="{FF2B5EF4-FFF2-40B4-BE49-F238E27FC236}">
              <a16:creationId xmlns:a16="http://schemas.microsoft.com/office/drawing/2014/main" id="{00000000-0008-0000-0000-00004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5" name="Text Box 15">
          <a:extLst>
            <a:ext uri="{FF2B5EF4-FFF2-40B4-BE49-F238E27FC236}">
              <a16:creationId xmlns:a16="http://schemas.microsoft.com/office/drawing/2014/main" id="{00000000-0008-0000-0000-00004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6" name="Text Box 16">
          <a:extLst>
            <a:ext uri="{FF2B5EF4-FFF2-40B4-BE49-F238E27FC236}">
              <a16:creationId xmlns:a16="http://schemas.microsoft.com/office/drawing/2014/main" id="{00000000-0008-0000-0000-00005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7" name="Text Box 17">
          <a:extLst>
            <a:ext uri="{FF2B5EF4-FFF2-40B4-BE49-F238E27FC236}">
              <a16:creationId xmlns:a16="http://schemas.microsoft.com/office/drawing/2014/main" id="{00000000-0008-0000-0000-00005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8" name="Text Box 18">
          <a:extLst>
            <a:ext uri="{FF2B5EF4-FFF2-40B4-BE49-F238E27FC236}">
              <a16:creationId xmlns:a16="http://schemas.microsoft.com/office/drawing/2014/main" id="{00000000-0008-0000-0000-00005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9" name="Text Box 19">
          <a:extLst>
            <a:ext uri="{FF2B5EF4-FFF2-40B4-BE49-F238E27FC236}">
              <a16:creationId xmlns:a16="http://schemas.microsoft.com/office/drawing/2014/main" id="{00000000-0008-0000-0000-00005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0" name="Text Box 20">
          <a:extLst>
            <a:ext uri="{FF2B5EF4-FFF2-40B4-BE49-F238E27FC236}">
              <a16:creationId xmlns:a16="http://schemas.microsoft.com/office/drawing/2014/main" id="{00000000-0008-0000-0000-00005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1" name="Text Box 21">
          <a:extLst>
            <a:ext uri="{FF2B5EF4-FFF2-40B4-BE49-F238E27FC236}">
              <a16:creationId xmlns:a16="http://schemas.microsoft.com/office/drawing/2014/main" id="{00000000-0008-0000-0000-00005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2" name="Text Box 22">
          <a:extLst>
            <a:ext uri="{FF2B5EF4-FFF2-40B4-BE49-F238E27FC236}">
              <a16:creationId xmlns:a16="http://schemas.microsoft.com/office/drawing/2014/main" id="{00000000-0008-0000-0000-00005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3" name="Text Box 23">
          <a:extLst>
            <a:ext uri="{FF2B5EF4-FFF2-40B4-BE49-F238E27FC236}">
              <a16:creationId xmlns:a16="http://schemas.microsoft.com/office/drawing/2014/main" id="{00000000-0008-0000-0000-00005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4" name="Text Box 24">
          <a:extLst>
            <a:ext uri="{FF2B5EF4-FFF2-40B4-BE49-F238E27FC236}">
              <a16:creationId xmlns:a16="http://schemas.microsoft.com/office/drawing/2014/main" id="{00000000-0008-0000-0000-00005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5" name="Text Box 25">
          <a:extLst>
            <a:ext uri="{FF2B5EF4-FFF2-40B4-BE49-F238E27FC236}">
              <a16:creationId xmlns:a16="http://schemas.microsoft.com/office/drawing/2014/main" id="{00000000-0008-0000-0000-00005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6" name="Text Box 26">
          <a:extLst>
            <a:ext uri="{FF2B5EF4-FFF2-40B4-BE49-F238E27FC236}">
              <a16:creationId xmlns:a16="http://schemas.microsoft.com/office/drawing/2014/main" id="{00000000-0008-0000-0000-00005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7" name="Text Box 27">
          <a:extLst>
            <a:ext uri="{FF2B5EF4-FFF2-40B4-BE49-F238E27FC236}">
              <a16:creationId xmlns:a16="http://schemas.microsoft.com/office/drawing/2014/main" id="{00000000-0008-0000-0000-00005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8" name="Text Box 28">
          <a:extLst>
            <a:ext uri="{FF2B5EF4-FFF2-40B4-BE49-F238E27FC236}">
              <a16:creationId xmlns:a16="http://schemas.microsoft.com/office/drawing/2014/main" id="{00000000-0008-0000-0000-00005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9" name="Text Box 29">
          <a:extLst>
            <a:ext uri="{FF2B5EF4-FFF2-40B4-BE49-F238E27FC236}">
              <a16:creationId xmlns:a16="http://schemas.microsoft.com/office/drawing/2014/main" id="{00000000-0008-0000-0000-00005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0" name="Text Box 14">
          <a:extLst>
            <a:ext uri="{FF2B5EF4-FFF2-40B4-BE49-F238E27FC236}">
              <a16:creationId xmlns:a16="http://schemas.microsoft.com/office/drawing/2014/main" id="{00000000-0008-0000-0000-00005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1" name="Text Box 15">
          <a:extLst>
            <a:ext uri="{FF2B5EF4-FFF2-40B4-BE49-F238E27FC236}">
              <a16:creationId xmlns:a16="http://schemas.microsoft.com/office/drawing/2014/main" id="{00000000-0008-0000-0000-00005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2" name="Text Box 16">
          <a:extLst>
            <a:ext uri="{FF2B5EF4-FFF2-40B4-BE49-F238E27FC236}">
              <a16:creationId xmlns:a16="http://schemas.microsoft.com/office/drawing/2014/main" id="{00000000-0008-0000-0000-00006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3" name="Text Box 17">
          <a:extLst>
            <a:ext uri="{FF2B5EF4-FFF2-40B4-BE49-F238E27FC236}">
              <a16:creationId xmlns:a16="http://schemas.microsoft.com/office/drawing/2014/main" id="{00000000-0008-0000-0000-00006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4" name="Text Box 18">
          <a:extLst>
            <a:ext uri="{FF2B5EF4-FFF2-40B4-BE49-F238E27FC236}">
              <a16:creationId xmlns:a16="http://schemas.microsoft.com/office/drawing/2014/main" id="{00000000-0008-0000-0000-00006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5" name="Text Box 19">
          <a:extLst>
            <a:ext uri="{FF2B5EF4-FFF2-40B4-BE49-F238E27FC236}">
              <a16:creationId xmlns:a16="http://schemas.microsoft.com/office/drawing/2014/main" id="{00000000-0008-0000-0000-00006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6" name="Text Box 20">
          <a:extLst>
            <a:ext uri="{FF2B5EF4-FFF2-40B4-BE49-F238E27FC236}">
              <a16:creationId xmlns:a16="http://schemas.microsoft.com/office/drawing/2014/main" id="{00000000-0008-0000-0000-00006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7" name="Text Box 21">
          <a:extLst>
            <a:ext uri="{FF2B5EF4-FFF2-40B4-BE49-F238E27FC236}">
              <a16:creationId xmlns:a16="http://schemas.microsoft.com/office/drawing/2014/main" id="{00000000-0008-0000-0000-00006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8" name="Text Box 14">
          <a:extLst>
            <a:ext uri="{FF2B5EF4-FFF2-40B4-BE49-F238E27FC236}">
              <a16:creationId xmlns:a16="http://schemas.microsoft.com/office/drawing/2014/main" id="{00000000-0008-0000-0000-00006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9" name="Text Box 15">
          <a:extLst>
            <a:ext uri="{FF2B5EF4-FFF2-40B4-BE49-F238E27FC236}">
              <a16:creationId xmlns:a16="http://schemas.microsoft.com/office/drawing/2014/main" id="{00000000-0008-0000-0000-00006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0" name="Text Box 16">
          <a:extLst>
            <a:ext uri="{FF2B5EF4-FFF2-40B4-BE49-F238E27FC236}">
              <a16:creationId xmlns:a16="http://schemas.microsoft.com/office/drawing/2014/main" id="{00000000-0008-0000-0000-00006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1" name="Text Box 17">
          <a:extLst>
            <a:ext uri="{FF2B5EF4-FFF2-40B4-BE49-F238E27FC236}">
              <a16:creationId xmlns:a16="http://schemas.microsoft.com/office/drawing/2014/main" id="{00000000-0008-0000-0000-00006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2" name="Text Box 18">
          <a:extLst>
            <a:ext uri="{FF2B5EF4-FFF2-40B4-BE49-F238E27FC236}">
              <a16:creationId xmlns:a16="http://schemas.microsoft.com/office/drawing/2014/main" id="{00000000-0008-0000-0000-00006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3" name="Text Box 19">
          <a:extLst>
            <a:ext uri="{FF2B5EF4-FFF2-40B4-BE49-F238E27FC236}">
              <a16:creationId xmlns:a16="http://schemas.microsoft.com/office/drawing/2014/main" id="{00000000-0008-0000-0000-00006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4" name="Text Box 20">
          <a:extLst>
            <a:ext uri="{FF2B5EF4-FFF2-40B4-BE49-F238E27FC236}">
              <a16:creationId xmlns:a16="http://schemas.microsoft.com/office/drawing/2014/main" id="{00000000-0008-0000-0000-00006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5" name="Text Box 21">
          <a:extLst>
            <a:ext uri="{FF2B5EF4-FFF2-40B4-BE49-F238E27FC236}">
              <a16:creationId xmlns:a16="http://schemas.microsoft.com/office/drawing/2014/main" id="{00000000-0008-0000-0000-00006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6" name="Text Box 22">
          <a:extLst>
            <a:ext uri="{FF2B5EF4-FFF2-40B4-BE49-F238E27FC236}">
              <a16:creationId xmlns:a16="http://schemas.microsoft.com/office/drawing/2014/main" id="{00000000-0008-0000-0000-00006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7" name="Text Box 23">
          <a:extLst>
            <a:ext uri="{FF2B5EF4-FFF2-40B4-BE49-F238E27FC236}">
              <a16:creationId xmlns:a16="http://schemas.microsoft.com/office/drawing/2014/main" id="{00000000-0008-0000-0000-00006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8" name="Text Box 24">
          <a:extLst>
            <a:ext uri="{FF2B5EF4-FFF2-40B4-BE49-F238E27FC236}">
              <a16:creationId xmlns:a16="http://schemas.microsoft.com/office/drawing/2014/main" id="{00000000-0008-0000-0000-00007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9" name="Text Box 25">
          <a:extLst>
            <a:ext uri="{FF2B5EF4-FFF2-40B4-BE49-F238E27FC236}">
              <a16:creationId xmlns:a16="http://schemas.microsoft.com/office/drawing/2014/main" id="{00000000-0008-0000-0000-00007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0" name="Text Box 26">
          <a:extLst>
            <a:ext uri="{FF2B5EF4-FFF2-40B4-BE49-F238E27FC236}">
              <a16:creationId xmlns:a16="http://schemas.microsoft.com/office/drawing/2014/main" id="{00000000-0008-0000-0000-00007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1" name="Text Box 27">
          <a:extLst>
            <a:ext uri="{FF2B5EF4-FFF2-40B4-BE49-F238E27FC236}">
              <a16:creationId xmlns:a16="http://schemas.microsoft.com/office/drawing/2014/main" id="{00000000-0008-0000-0000-00007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2" name="Text Box 28">
          <a:extLst>
            <a:ext uri="{FF2B5EF4-FFF2-40B4-BE49-F238E27FC236}">
              <a16:creationId xmlns:a16="http://schemas.microsoft.com/office/drawing/2014/main" id="{00000000-0008-0000-0000-00007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3" name="Text Box 29">
          <a:extLst>
            <a:ext uri="{FF2B5EF4-FFF2-40B4-BE49-F238E27FC236}">
              <a16:creationId xmlns:a16="http://schemas.microsoft.com/office/drawing/2014/main" id="{00000000-0008-0000-0000-00007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4" name="Text Box 14">
          <a:extLst>
            <a:ext uri="{FF2B5EF4-FFF2-40B4-BE49-F238E27FC236}">
              <a16:creationId xmlns:a16="http://schemas.microsoft.com/office/drawing/2014/main" id="{00000000-0008-0000-0000-00007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5" name="Text Box 15">
          <a:extLst>
            <a:ext uri="{FF2B5EF4-FFF2-40B4-BE49-F238E27FC236}">
              <a16:creationId xmlns:a16="http://schemas.microsoft.com/office/drawing/2014/main" id="{00000000-0008-0000-0000-00007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6" name="Text Box 16">
          <a:extLst>
            <a:ext uri="{FF2B5EF4-FFF2-40B4-BE49-F238E27FC236}">
              <a16:creationId xmlns:a16="http://schemas.microsoft.com/office/drawing/2014/main" id="{00000000-0008-0000-0000-00007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7" name="Text Box 17">
          <a:extLst>
            <a:ext uri="{FF2B5EF4-FFF2-40B4-BE49-F238E27FC236}">
              <a16:creationId xmlns:a16="http://schemas.microsoft.com/office/drawing/2014/main" id="{00000000-0008-0000-0000-00007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8" name="Text Box 18">
          <a:extLst>
            <a:ext uri="{FF2B5EF4-FFF2-40B4-BE49-F238E27FC236}">
              <a16:creationId xmlns:a16="http://schemas.microsoft.com/office/drawing/2014/main" id="{00000000-0008-0000-0000-00007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9" name="Text Box 19">
          <a:extLst>
            <a:ext uri="{FF2B5EF4-FFF2-40B4-BE49-F238E27FC236}">
              <a16:creationId xmlns:a16="http://schemas.microsoft.com/office/drawing/2014/main" id="{00000000-0008-0000-0000-00007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0" name="Text Box 20">
          <a:extLst>
            <a:ext uri="{FF2B5EF4-FFF2-40B4-BE49-F238E27FC236}">
              <a16:creationId xmlns:a16="http://schemas.microsoft.com/office/drawing/2014/main" id="{00000000-0008-0000-0000-00007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1" name="Text Box 21">
          <a:extLst>
            <a:ext uri="{FF2B5EF4-FFF2-40B4-BE49-F238E27FC236}">
              <a16:creationId xmlns:a16="http://schemas.microsoft.com/office/drawing/2014/main" id="{00000000-0008-0000-0000-00007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2" name="Text Box 14">
          <a:extLst>
            <a:ext uri="{FF2B5EF4-FFF2-40B4-BE49-F238E27FC236}">
              <a16:creationId xmlns:a16="http://schemas.microsoft.com/office/drawing/2014/main" id="{00000000-0008-0000-0000-00007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3" name="Text Box 15">
          <a:extLst>
            <a:ext uri="{FF2B5EF4-FFF2-40B4-BE49-F238E27FC236}">
              <a16:creationId xmlns:a16="http://schemas.microsoft.com/office/drawing/2014/main" id="{00000000-0008-0000-0000-00007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4" name="Text Box 16">
          <a:extLst>
            <a:ext uri="{FF2B5EF4-FFF2-40B4-BE49-F238E27FC236}">
              <a16:creationId xmlns:a16="http://schemas.microsoft.com/office/drawing/2014/main" id="{00000000-0008-0000-0000-00008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5" name="Text Box 17">
          <a:extLst>
            <a:ext uri="{FF2B5EF4-FFF2-40B4-BE49-F238E27FC236}">
              <a16:creationId xmlns:a16="http://schemas.microsoft.com/office/drawing/2014/main" id="{00000000-0008-0000-0000-00008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6" name="Text Box 18">
          <a:extLst>
            <a:ext uri="{FF2B5EF4-FFF2-40B4-BE49-F238E27FC236}">
              <a16:creationId xmlns:a16="http://schemas.microsoft.com/office/drawing/2014/main" id="{00000000-0008-0000-0000-00008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7" name="Text Box 19">
          <a:extLst>
            <a:ext uri="{FF2B5EF4-FFF2-40B4-BE49-F238E27FC236}">
              <a16:creationId xmlns:a16="http://schemas.microsoft.com/office/drawing/2014/main" id="{00000000-0008-0000-0000-00008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8" name="Text Box 20">
          <a:extLst>
            <a:ext uri="{FF2B5EF4-FFF2-40B4-BE49-F238E27FC236}">
              <a16:creationId xmlns:a16="http://schemas.microsoft.com/office/drawing/2014/main" id="{00000000-0008-0000-0000-00008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9" name="Text Box 21">
          <a:extLst>
            <a:ext uri="{FF2B5EF4-FFF2-40B4-BE49-F238E27FC236}">
              <a16:creationId xmlns:a16="http://schemas.microsoft.com/office/drawing/2014/main" id="{00000000-0008-0000-0000-00008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0" name="Text Box 22">
          <a:extLst>
            <a:ext uri="{FF2B5EF4-FFF2-40B4-BE49-F238E27FC236}">
              <a16:creationId xmlns:a16="http://schemas.microsoft.com/office/drawing/2014/main" id="{00000000-0008-0000-0000-00008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1" name="Text Box 23">
          <a:extLst>
            <a:ext uri="{FF2B5EF4-FFF2-40B4-BE49-F238E27FC236}">
              <a16:creationId xmlns:a16="http://schemas.microsoft.com/office/drawing/2014/main" id="{00000000-0008-0000-0000-00008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2" name="Text Box 24">
          <a:extLst>
            <a:ext uri="{FF2B5EF4-FFF2-40B4-BE49-F238E27FC236}">
              <a16:creationId xmlns:a16="http://schemas.microsoft.com/office/drawing/2014/main" id="{00000000-0008-0000-0000-00008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3" name="Text Box 25">
          <a:extLst>
            <a:ext uri="{FF2B5EF4-FFF2-40B4-BE49-F238E27FC236}">
              <a16:creationId xmlns:a16="http://schemas.microsoft.com/office/drawing/2014/main" id="{00000000-0008-0000-0000-00008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4" name="Text Box 26">
          <a:extLst>
            <a:ext uri="{FF2B5EF4-FFF2-40B4-BE49-F238E27FC236}">
              <a16:creationId xmlns:a16="http://schemas.microsoft.com/office/drawing/2014/main" id="{00000000-0008-0000-0000-00008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5" name="Text Box 27">
          <a:extLst>
            <a:ext uri="{FF2B5EF4-FFF2-40B4-BE49-F238E27FC236}">
              <a16:creationId xmlns:a16="http://schemas.microsoft.com/office/drawing/2014/main" id="{00000000-0008-0000-0000-00008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6" name="Text Box 28">
          <a:extLst>
            <a:ext uri="{FF2B5EF4-FFF2-40B4-BE49-F238E27FC236}">
              <a16:creationId xmlns:a16="http://schemas.microsoft.com/office/drawing/2014/main" id="{00000000-0008-0000-0000-00008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7" name="Text Box 29">
          <a:extLst>
            <a:ext uri="{FF2B5EF4-FFF2-40B4-BE49-F238E27FC236}">
              <a16:creationId xmlns:a16="http://schemas.microsoft.com/office/drawing/2014/main" id="{00000000-0008-0000-0000-00008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8" name="Text Box 14">
          <a:extLst>
            <a:ext uri="{FF2B5EF4-FFF2-40B4-BE49-F238E27FC236}">
              <a16:creationId xmlns:a16="http://schemas.microsoft.com/office/drawing/2014/main" id="{00000000-0008-0000-0000-00008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9" name="Text Box 15">
          <a:extLst>
            <a:ext uri="{FF2B5EF4-FFF2-40B4-BE49-F238E27FC236}">
              <a16:creationId xmlns:a16="http://schemas.microsoft.com/office/drawing/2014/main" id="{00000000-0008-0000-0000-00008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0" name="Text Box 16">
          <a:extLst>
            <a:ext uri="{FF2B5EF4-FFF2-40B4-BE49-F238E27FC236}">
              <a16:creationId xmlns:a16="http://schemas.microsoft.com/office/drawing/2014/main" id="{00000000-0008-0000-0000-00009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1" name="Text Box 17">
          <a:extLst>
            <a:ext uri="{FF2B5EF4-FFF2-40B4-BE49-F238E27FC236}">
              <a16:creationId xmlns:a16="http://schemas.microsoft.com/office/drawing/2014/main" id="{00000000-0008-0000-0000-00009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2" name="Text Box 18">
          <a:extLst>
            <a:ext uri="{FF2B5EF4-FFF2-40B4-BE49-F238E27FC236}">
              <a16:creationId xmlns:a16="http://schemas.microsoft.com/office/drawing/2014/main" id="{00000000-0008-0000-0000-00009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3" name="Text Box 19">
          <a:extLst>
            <a:ext uri="{FF2B5EF4-FFF2-40B4-BE49-F238E27FC236}">
              <a16:creationId xmlns:a16="http://schemas.microsoft.com/office/drawing/2014/main" id="{00000000-0008-0000-0000-00009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4" name="Text Box 20">
          <a:extLst>
            <a:ext uri="{FF2B5EF4-FFF2-40B4-BE49-F238E27FC236}">
              <a16:creationId xmlns:a16="http://schemas.microsoft.com/office/drawing/2014/main" id="{00000000-0008-0000-0000-00009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5" name="Text Box 21">
          <a:extLst>
            <a:ext uri="{FF2B5EF4-FFF2-40B4-BE49-F238E27FC236}">
              <a16:creationId xmlns:a16="http://schemas.microsoft.com/office/drawing/2014/main" id="{00000000-0008-0000-0000-00009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6" name="Text Box 14">
          <a:extLst>
            <a:ext uri="{FF2B5EF4-FFF2-40B4-BE49-F238E27FC236}">
              <a16:creationId xmlns:a16="http://schemas.microsoft.com/office/drawing/2014/main" id="{00000000-0008-0000-0000-00009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7" name="Text Box 15">
          <a:extLst>
            <a:ext uri="{FF2B5EF4-FFF2-40B4-BE49-F238E27FC236}">
              <a16:creationId xmlns:a16="http://schemas.microsoft.com/office/drawing/2014/main" id="{00000000-0008-0000-0000-00009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8" name="Text Box 16">
          <a:extLst>
            <a:ext uri="{FF2B5EF4-FFF2-40B4-BE49-F238E27FC236}">
              <a16:creationId xmlns:a16="http://schemas.microsoft.com/office/drawing/2014/main" id="{00000000-0008-0000-0000-00009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9" name="Text Box 17">
          <a:extLst>
            <a:ext uri="{FF2B5EF4-FFF2-40B4-BE49-F238E27FC236}">
              <a16:creationId xmlns:a16="http://schemas.microsoft.com/office/drawing/2014/main" id="{00000000-0008-0000-0000-00009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0" name="Text Box 18">
          <a:extLst>
            <a:ext uri="{FF2B5EF4-FFF2-40B4-BE49-F238E27FC236}">
              <a16:creationId xmlns:a16="http://schemas.microsoft.com/office/drawing/2014/main" id="{00000000-0008-0000-0000-00009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1" name="Text Box 19">
          <a:extLst>
            <a:ext uri="{FF2B5EF4-FFF2-40B4-BE49-F238E27FC236}">
              <a16:creationId xmlns:a16="http://schemas.microsoft.com/office/drawing/2014/main" id="{00000000-0008-0000-0000-00009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2" name="Text Box 20">
          <a:extLst>
            <a:ext uri="{FF2B5EF4-FFF2-40B4-BE49-F238E27FC236}">
              <a16:creationId xmlns:a16="http://schemas.microsoft.com/office/drawing/2014/main" id="{00000000-0008-0000-0000-00009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3" name="Text Box 21">
          <a:extLst>
            <a:ext uri="{FF2B5EF4-FFF2-40B4-BE49-F238E27FC236}">
              <a16:creationId xmlns:a16="http://schemas.microsoft.com/office/drawing/2014/main" id="{00000000-0008-0000-0000-00009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4" name="Text Box 22">
          <a:extLst>
            <a:ext uri="{FF2B5EF4-FFF2-40B4-BE49-F238E27FC236}">
              <a16:creationId xmlns:a16="http://schemas.microsoft.com/office/drawing/2014/main" id="{00000000-0008-0000-0000-00009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5" name="Text Box 23">
          <a:extLst>
            <a:ext uri="{FF2B5EF4-FFF2-40B4-BE49-F238E27FC236}">
              <a16:creationId xmlns:a16="http://schemas.microsoft.com/office/drawing/2014/main" id="{00000000-0008-0000-0000-00009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6" name="Text Box 24">
          <a:extLst>
            <a:ext uri="{FF2B5EF4-FFF2-40B4-BE49-F238E27FC236}">
              <a16:creationId xmlns:a16="http://schemas.microsoft.com/office/drawing/2014/main" id="{00000000-0008-0000-0000-0000A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7" name="Text Box 25">
          <a:extLst>
            <a:ext uri="{FF2B5EF4-FFF2-40B4-BE49-F238E27FC236}">
              <a16:creationId xmlns:a16="http://schemas.microsoft.com/office/drawing/2014/main" id="{00000000-0008-0000-0000-0000A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8" name="Text Box 26">
          <a:extLst>
            <a:ext uri="{FF2B5EF4-FFF2-40B4-BE49-F238E27FC236}">
              <a16:creationId xmlns:a16="http://schemas.microsoft.com/office/drawing/2014/main" id="{00000000-0008-0000-0000-0000A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9" name="Text Box 27">
          <a:extLst>
            <a:ext uri="{FF2B5EF4-FFF2-40B4-BE49-F238E27FC236}">
              <a16:creationId xmlns:a16="http://schemas.microsoft.com/office/drawing/2014/main" id="{00000000-0008-0000-0000-0000A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0" name="Text Box 28">
          <a:extLst>
            <a:ext uri="{FF2B5EF4-FFF2-40B4-BE49-F238E27FC236}">
              <a16:creationId xmlns:a16="http://schemas.microsoft.com/office/drawing/2014/main" id="{00000000-0008-0000-0000-0000A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1" name="Text Box 29">
          <a:extLst>
            <a:ext uri="{FF2B5EF4-FFF2-40B4-BE49-F238E27FC236}">
              <a16:creationId xmlns:a16="http://schemas.microsoft.com/office/drawing/2014/main" id="{00000000-0008-0000-0000-0000A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2" name="Text Box 14">
          <a:extLst>
            <a:ext uri="{FF2B5EF4-FFF2-40B4-BE49-F238E27FC236}">
              <a16:creationId xmlns:a16="http://schemas.microsoft.com/office/drawing/2014/main" id="{00000000-0008-0000-0000-0000A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3" name="Text Box 15">
          <a:extLst>
            <a:ext uri="{FF2B5EF4-FFF2-40B4-BE49-F238E27FC236}">
              <a16:creationId xmlns:a16="http://schemas.microsoft.com/office/drawing/2014/main" id="{00000000-0008-0000-0000-0000A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4" name="Text Box 16">
          <a:extLst>
            <a:ext uri="{FF2B5EF4-FFF2-40B4-BE49-F238E27FC236}">
              <a16:creationId xmlns:a16="http://schemas.microsoft.com/office/drawing/2014/main" id="{00000000-0008-0000-0000-0000A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5" name="Text Box 17">
          <a:extLst>
            <a:ext uri="{FF2B5EF4-FFF2-40B4-BE49-F238E27FC236}">
              <a16:creationId xmlns:a16="http://schemas.microsoft.com/office/drawing/2014/main" id="{00000000-0008-0000-0000-0000A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6" name="Text Box 18">
          <a:extLst>
            <a:ext uri="{FF2B5EF4-FFF2-40B4-BE49-F238E27FC236}">
              <a16:creationId xmlns:a16="http://schemas.microsoft.com/office/drawing/2014/main" id="{00000000-0008-0000-0000-0000A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7" name="Text Box 19">
          <a:extLst>
            <a:ext uri="{FF2B5EF4-FFF2-40B4-BE49-F238E27FC236}">
              <a16:creationId xmlns:a16="http://schemas.microsoft.com/office/drawing/2014/main" id="{00000000-0008-0000-0000-0000A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8" name="Text Box 20">
          <a:extLst>
            <a:ext uri="{FF2B5EF4-FFF2-40B4-BE49-F238E27FC236}">
              <a16:creationId xmlns:a16="http://schemas.microsoft.com/office/drawing/2014/main" id="{00000000-0008-0000-0000-0000A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9" name="Text Box 21">
          <a:extLst>
            <a:ext uri="{FF2B5EF4-FFF2-40B4-BE49-F238E27FC236}">
              <a16:creationId xmlns:a16="http://schemas.microsoft.com/office/drawing/2014/main" id="{00000000-0008-0000-0000-0000A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0" name="Text Box 14">
          <a:extLst>
            <a:ext uri="{FF2B5EF4-FFF2-40B4-BE49-F238E27FC236}">
              <a16:creationId xmlns:a16="http://schemas.microsoft.com/office/drawing/2014/main" id="{00000000-0008-0000-0000-0000A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1" name="Text Box 15">
          <a:extLst>
            <a:ext uri="{FF2B5EF4-FFF2-40B4-BE49-F238E27FC236}">
              <a16:creationId xmlns:a16="http://schemas.microsoft.com/office/drawing/2014/main" id="{00000000-0008-0000-0000-0000A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2" name="Text Box 16">
          <a:extLst>
            <a:ext uri="{FF2B5EF4-FFF2-40B4-BE49-F238E27FC236}">
              <a16:creationId xmlns:a16="http://schemas.microsoft.com/office/drawing/2014/main" id="{00000000-0008-0000-0000-0000B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3" name="Text Box 17">
          <a:extLst>
            <a:ext uri="{FF2B5EF4-FFF2-40B4-BE49-F238E27FC236}">
              <a16:creationId xmlns:a16="http://schemas.microsoft.com/office/drawing/2014/main" id="{00000000-0008-0000-0000-0000B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4" name="Text Box 18">
          <a:extLst>
            <a:ext uri="{FF2B5EF4-FFF2-40B4-BE49-F238E27FC236}">
              <a16:creationId xmlns:a16="http://schemas.microsoft.com/office/drawing/2014/main" id="{00000000-0008-0000-0000-0000B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5" name="Text Box 19">
          <a:extLst>
            <a:ext uri="{FF2B5EF4-FFF2-40B4-BE49-F238E27FC236}">
              <a16:creationId xmlns:a16="http://schemas.microsoft.com/office/drawing/2014/main" id="{00000000-0008-0000-0000-0000B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6" name="Text Box 20">
          <a:extLst>
            <a:ext uri="{FF2B5EF4-FFF2-40B4-BE49-F238E27FC236}">
              <a16:creationId xmlns:a16="http://schemas.microsoft.com/office/drawing/2014/main" id="{00000000-0008-0000-0000-0000B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7" name="Text Box 21">
          <a:extLst>
            <a:ext uri="{FF2B5EF4-FFF2-40B4-BE49-F238E27FC236}">
              <a16:creationId xmlns:a16="http://schemas.microsoft.com/office/drawing/2014/main" id="{00000000-0008-0000-0000-0000B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8" name="Text Box 22">
          <a:extLst>
            <a:ext uri="{FF2B5EF4-FFF2-40B4-BE49-F238E27FC236}">
              <a16:creationId xmlns:a16="http://schemas.microsoft.com/office/drawing/2014/main" id="{00000000-0008-0000-0000-0000B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9" name="Text Box 23">
          <a:extLst>
            <a:ext uri="{FF2B5EF4-FFF2-40B4-BE49-F238E27FC236}">
              <a16:creationId xmlns:a16="http://schemas.microsoft.com/office/drawing/2014/main" id="{00000000-0008-0000-0000-0000B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0" name="Text Box 24">
          <a:extLst>
            <a:ext uri="{FF2B5EF4-FFF2-40B4-BE49-F238E27FC236}">
              <a16:creationId xmlns:a16="http://schemas.microsoft.com/office/drawing/2014/main" id="{00000000-0008-0000-0000-0000B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1" name="Text Box 25">
          <a:extLst>
            <a:ext uri="{FF2B5EF4-FFF2-40B4-BE49-F238E27FC236}">
              <a16:creationId xmlns:a16="http://schemas.microsoft.com/office/drawing/2014/main" id="{00000000-0008-0000-0000-0000B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2" name="Text Box 26">
          <a:extLst>
            <a:ext uri="{FF2B5EF4-FFF2-40B4-BE49-F238E27FC236}">
              <a16:creationId xmlns:a16="http://schemas.microsoft.com/office/drawing/2014/main" id="{00000000-0008-0000-0000-0000B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3" name="Text Box 27">
          <a:extLst>
            <a:ext uri="{FF2B5EF4-FFF2-40B4-BE49-F238E27FC236}">
              <a16:creationId xmlns:a16="http://schemas.microsoft.com/office/drawing/2014/main" id="{00000000-0008-0000-0000-0000B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4" name="Text Box 28">
          <a:extLst>
            <a:ext uri="{FF2B5EF4-FFF2-40B4-BE49-F238E27FC236}">
              <a16:creationId xmlns:a16="http://schemas.microsoft.com/office/drawing/2014/main" id="{00000000-0008-0000-0000-0000B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5" name="Text Box 29">
          <a:extLst>
            <a:ext uri="{FF2B5EF4-FFF2-40B4-BE49-F238E27FC236}">
              <a16:creationId xmlns:a16="http://schemas.microsoft.com/office/drawing/2014/main" id="{00000000-0008-0000-0000-0000B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6" name="Text Box 14">
          <a:extLst>
            <a:ext uri="{FF2B5EF4-FFF2-40B4-BE49-F238E27FC236}">
              <a16:creationId xmlns:a16="http://schemas.microsoft.com/office/drawing/2014/main" id="{00000000-0008-0000-0000-0000B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7" name="Text Box 15">
          <a:extLst>
            <a:ext uri="{FF2B5EF4-FFF2-40B4-BE49-F238E27FC236}">
              <a16:creationId xmlns:a16="http://schemas.microsoft.com/office/drawing/2014/main" id="{00000000-0008-0000-0000-0000B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8" name="Text Box 16">
          <a:extLst>
            <a:ext uri="{FF2B5EF4-FFF2-40B4-BE49-F238E27FC236}">
              <a16:creationId xmlns:a16="http://schemas.microsoft.com/office/drawing/2014/main" id="{00000000-0008-0000-0000-0000C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9" name="Text Box 17">
          <a:extLst>
            <a:ext uri="{FF2B5EF4-FFF2-40B4-BE49-F238E27FC236}">
              <a16:creationId xmlns:a16="http://schemas.microsoft.com/office/drawing/2014/main" id="{00000000-0008-0000-0000-0000C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0" name="Text Box 18">
          <a:extLst>
            <a:ext uri="{FF2B5EF4-FFF2-40B4-BE49-F238E27FC236}">
              <a16:creationId xmlns:a16="http://schemas.microsoft.com/office/drawing/2014/main" id="{00000000-0008-0000-0000-0000C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1" name="Text Box 19">
          <a:extLst>
            <a:ext uri="{FF2B5EF4-FFF2-40B4-BE49-F238E27FC236}">
              <a16:creationId xmlns:a16="http://schemas.microsoft.com/office/drawing/2014/main" id="{00000000-0008-0000-0000-0000C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2" name="Text Box 20">
          <a:extLst>
            <a:ext uri="{FF2B5EF4-FFF2-40B4-BE49-F238E27FC236}">
              <a16:creationId xmlns:a16="http://schemas.microsoft.com/office/drawing/2014/main" id="{00000000-0008-0000-0000-0000C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3" name="Text Box 21">
          <a:extLst>
            <a:ext uri="{FF2B5EF4-FFF2-40B4-BE49-F238E27FC236}">
              <a16:creationId xmlns:a16="http://schemas.microsoft.com/office/drawing/2014/main" id="{00000000-0008-0000-0000-0000C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4" name="Text Box 14">
          <a:extLst>
            <a:ext uri="{FF2B5EF4-FFF2-40B4-BE49-F238E27FC236}">
              <a16:creationId xmlns:a16="http://schemas.microsoft.com/office/drawing/2014/main" id="{00000000-0008-0000-0000-0000C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5" name="Text Box 15">
          <a:extLst>
            <a:ext uri="{FF2B5EF4-FFF2-40B4-BE49-F238E27FC236}">
              <a16:creationId xmlns:a16="http://schemas.microsoft.com/office/drawing/2014/main" id="{00000000-0008-0000-0000-0000C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6" name="Text Box 16">
          <a:extLst>
            <a:ext uri="{FF2B5EF4-FFF2-40B4-BE49-F238E27FC236}">
              <a16:creationId xmlns:a16="http://schemas.microsoft.com/office/drawing/2014/main" id="{00000000-0008-0000-0000-0000C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7" name="Text Box 17">
          <a:extLst>
            <a:ext uri="{FF2B5EF4-FFF2-40B4-BE49-F238E27FC236}">
              <a16:creationId xmlns:a16="http://schemas.microsoft.com/office/drawing/2014/main" id="{00000000-0008-0000-0000-0000C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8" name="Text Box 18">
          <a:extLst>
            <a:ext uri="{FF2B5EF4-FFF2-40B4-BE49-F238E27FC236}">
              <a16:creationId xmlns:a16="http://schemas.microsoft.com/office/drawing/2014/main" id="{00000000-0008-0000-0000-0000C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9" name="Text Box 19">
          <a:extLst>
            <a:ext uri="{FF2B5EF4-FFF2-40B4-BE49-F238E27FC236}">
              <a16:creationId xmlns:a16="http://schemas.microsoft.com/office/drawing/2014/main" id="{00000000-0008-0000-0000-0000C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0" name="Text Box 20">
          <a:extLst>
            <a:ext uri="{FF2B5EF4-FFF2-40B4-BE49-F238E27FC236}">
              <a16:creationId xmlns:a16="http://schemas.microsoft.com/office/drawing/2014/main" id="{00000000-0008-0000-0000-0000C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1" name="Text Box 21">
          <a:extLst>
            <a:ext uri="{FF2B5EF4-FFF2-40B4-BE49-F238E27FC236}">
              <a16:creationId xmlns:a16="http://schemas.microsoft.com/office/drawing/2014/main" id="{00000000-0008-0000-0000-0000C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2" name="Text Box 22">
          <a:extLst>
            <a:ext uri="{FF2B5EF4-FFF2-40B4-BE49-F238E27FC236}">
              <a16:creationId xmlns:a16="http://schemas.microsoft.com/office/drawing/2014/main" id="{00000000-0008-0000-0000-0000C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3" name="Text Box 23">
          <a:extLst>
            <a:ext uri="{FF2B5EF4-FFF2-40B4-BE49-F238E27FC236}">
              <a16:creationId xmlns:a16="http://schemas.microsoft.com/office/drawing/2014/main" id="{00000000-0008-0000-0000-0000C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4" name="Text Box 24">
          <a:extLst>
            <a:ext uri="{FF2B5EF4-FFF2-40B4-BE49-F238E27FC236}">
              <a16:creationId xmlns:a16="http://schemas.microsoft.com/office/drawing/2014/main" id="{00000000-0008-0000-0000-0000D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5" name="Text Box 25">
          <a:extLst>
            <a:ext uri="{FF2B5EF4-FFF2-40B4-BE49-F238E27FC236}">
              <a16:creationId xmlns:a16="http://schemas.microsoft.com/office/drawing/2014/main" id="{00000000-0008-0000-0000-0000D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6" name="Text Box 26">
          <a:extLst>
            <a:ext uri="{FF2B5EF4-FFF2-40B4-BE49-F238E27FC236}">
              <a16:creationId xmlns:a16="http://schemas.microsoft.com/office/drawing/2014/main" id="{00000000-0008-0000-0000-0000D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7" name="Text Box 27">
          <a:extLst>
            <a:ext uri="{FF2B5EF4-FFF2-40B4-BE49-F238E27FC236}">
              <a16:creationId xmlns:a16="http://schemas.microsoft.com/office/drawing/2014/main" id="{00000000-0008-0000-0000-0000D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8" name="Text Box 28">
          <a:extLst>
            <a:ext uri="{FF2B5EF4-FFF2-40B4-BE49-F238E27FC236}">
              <a16:creationId xmlns:a16="http://schemas.microsoft.com/office/drawing/2014/main" id="{00000000-0008-0000-0000-0000D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9" name="Text Box 29">
          <a:extLst>
            <a:ext uri="{FF2B5EF4-FFF2-40B4-BE49-F238E27FC236}">
              <a16:creationId xmlns:a16="http://schemas.microsoft.com/office/drawing/2014/main" id="{00000000-0008-0000-0000-0000D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0" name="Text Box 14">
          <a:extLst>
            <a:ext uri="{FF2B5EF4-FFF2-40B4-BE49-F238E27FC236}">
              <a16:creationId xmlns:a16="http://schemas.microsoft.com/office/drawing/2014/main" id="{00000000-0008-0000-0000-0000D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1" name="Text Box 15">
          <a:extLst>
            <a:ext uri="{FF2B5EF4-FFF2-40B4-BE49-F238E27FC236}">
              <a16:creationId xmlns:a16="http://schemas.microsoft.com/office/drawing/2014/main" id="{00000000-0008-0000-0000-0000D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2" name="Text Box 16">
          <a:extLst>
            <a:ext uri="{FF2B5EF4-FFF2-40B4-BE49-F238E27FC236}">
              <a16:creationId xmlns:a16="http://schemas.microsoft.com/office/drawing/2014/main" id="{00000000-0008-0000-0000-0000D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3" name="Text Box 17">
          <a:extLst>
            <a:ext uri="{FF2B5EF4-FFF2-40B4-BE49-F238E27FC236}">
              <a16:creationId xmlns:a16="http://schemas.microsoft.com/office/drawing/2014/main" id="{00000000-0008-0000-0000-0000D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4" name="Text Box 18">
          <a:extLst>
            <a:ext uri="{FF2B5EF4-FFF2-40B4-BE49-F238E27FC236}">
              <a16:creationId xmlns:a16="http://schemas.microsoft.com/office/drawing/2014/main" id="{00000000-0008-0000-0000-0000D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5" name="Text Box 19">
          <a:extLst>
            <a:ext uri="{FF2B5EF4-FFF2-40B4-BE49-F238E27FC236}">
              <a16:creationId xmlns:a16="http://schemas.microsoft.com/office/drawing/2014/main" id="{00000000-0008-0000-0000-0000D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6" name="Text Box 20">
          <a:extLst>
            <a:ext uri="{FF2B5EF4-FFF2-40B4-BE49-F238E27FC236}">
              <a16:creationId xmlns:a16="http://schemas.microsoft.com/office/drawing/2014/main" id="{00000000-0008-0000-0000-0000D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7" name="Text Box 21">
          <a:extLst>
            <a:ext uri="{FF2B5EF4-FFF2-40B4-BE49-F238E27FC236}">
              <a16:creationId xmlns:a16="http://schemas.microsoft.com/office/drawing/2014/main" id="{00000000-0008-0000-0000-0000D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8" name="Text Box 14">
          <a:extLst>
            <a:ext uri="{FF2B5EF4-FFF2-40B4-BE49-F238E27FC236}">
              <a16:creationId xmlns:a16="http://schemas.microsoft.com/office/drawing/2014/main" id="{00000000-0008-0000-0000-0000D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9" name="Text Box 15">
          <a:extLst>
            <a:ext uri="{FF2B5EF4-FFF2-40B4-BE49-F238E27FC236}">
              <a16:creationId xmlns:a16="http://schemas.microsoft.com/office/drawing/2014/main" id="{00000000-0008-0000-0000-0000D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0" name="Text Box 16">
          <a:extLst>
            <a:ext uri="{FF2B5EF4-FFF2-40B4-BE49-F238E27FC236}">
              <a16:creationId xmlns:a16="http://schemas.microsoft.com/office/drawing/2014/main" id="{00000000-0008-0000-0000-0000E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1" name="Text Box 17">
          <a:extLst>
            <a:ext uri="{FF2B5EF4-FFF2-40B4-BE49-F238E27FC236}">
              <a16:creationId xmlns:a16="http://schemas.microsoft.com/office/drawing/2014/main" id="{00000000-0008-0000-0000-0000E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2" name="Text Box 18">
          <a:extLst>
            <a:ext uri="{FF2B5EF4-FFF2-40B4-BE49-F238E27FC236}">
              <a16:creationId xmlns:a16="http://schemas.microsoft.com/office/drawing/2014/main" id="{00000000-0008-0000-0000-0000E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3" name="Text Box 19">
          <a:extLst>
            <a:ext uri="{FF2B5EF4-FFF2-40B4-BE49-F238E27FC236}">
              <a16:creationId xmlns:a16="http://schemas.microsoft.com/office/drawing/2014/main" id="{00000000-0008-0000-0000-0000E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4" name="Text Box 20">
          <a:extLst>
            <a:ext uri="{FF2B5EF4-FFF2-40B4-BE49-F238E27FC236}">
              <a16:creationId xmlns:a16="http://schemas.microsoft.com/office/drawing/2014/main" id="{00000000-0008-0000-0000-0000E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5" name="Text Box 21">
          <a:extLst>
            <a:ext uri="{FF2B5EF4-FFF2-40B4-BE49-F238E27FC236}">
              <a16:creationId xmlns:a16="http://schemas.microsoft.com/office/drawing/2014/main" id="{00000000-0008-0000-0000-0000E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6" name="Text Box 22">
          <a:extLst>
            <a:ext uri="{FF2B5EF4-FFF2-40B4-BE49-F238E27FC236}">
              <a16:creationId xmlns:a16="http://schemas.microsoft.com/office/drawing/2014/main" id="{00000000-0008-0000-0000-0000E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7" name="Text Box 23">
          <a:extLst>
            <a:ext uri="{FF2B5EF4-FFF2-40B4-BE49-F238E27FC236}">
              <a16:creationId xmlns:a16="http://schemas.microsoft.com/office/drawing/2014/main" id="{00000000-0008-0000-0000-0000E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8" name="Text Box 24">
          <a:extLst>
            <a:ext uri="{FF2B5EF4-FFF2-40B4-BE49-F238E27FC236}">
              <a16:creationId xmlns:a16="http://schemas.microsoft.com/office/drawing/2014/main" id="{00000000-0008-0000-0000-0000E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9" name="Text Box 25">
          <a:extLst>
            <a:ext uri="{FF2B5EF4-FFF2-40B4-BE49-F238E27FC236}">
              <a16:creationId xmlns:a16="http://schemas.microsoft.com/office/drawing/2014/main" id="{00000000-0008-0000-0000-0000E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0" name="Text Box 26">
          <a:extLst>
            <a:ext uri="{FF2B5EF4-FFF2-40B4-BE49-F238E27FC236}">
              <a16:creationId xmlns:a16="http://schemas.microsoft.com/office/drawing/2014/main" id="{00000000-0008-0000-0000-0000E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1" name="Text Box 27">
          <a:extLst>
            <a:ext uri="{FF2B5EF4-FFF2-40B4-BE49-F238E27FC236}">
              <a16:creationId xmlns:a16="http://schemas.microsoft.com/office/drawing/2014/main" id="{00000000-0008-0000-0000-0000E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2" name="Text Box 28">
          <a:extLst>
            <a:ext uri="{FF2B5EF4-FFF2-40B4-BE49-F238E27FC236}">
              <a16:creationId xmlns:a16="http://schemas.microsoft.com/office/drawing/2014/main" id="{00000000-0008-0000-0000-0000E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3" name="Text Box 29">
          <a:extLst>
            <a:ext uri="{FF2B5EF4-FFF2-40B4-BE49-F238E27FC236}">
              <a16:creationId xmlns:a16="http://schemas.microsoft.com/office/drawing/2014/main" id="{00000000-0008-0000-0000-0000E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4" name="Text Box 14">
          <a:extLst>
            <a:ext uri="{FF2B5EF4-FFF2-40B4-BE49-F238E27FC236}">
              <a16:creationId xmlns:a16="http://schemas.microsoft.com/office/drawing/2014/main" id="{00000000-0008-0000-0000-0000E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5" name="Text Box 15">
          <a:extLst>
            <a:ext uri="{FF2B5EF4-FFF2-40B4-BE49-F238E27FC236}">
              <a16:creationId xmlns:a16="http://schemas.microsoft.com/office/drawing/2014/main" id="{00000000-0008-0000-0000-0000E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6" name="Text Box 16">
          <a:extLst>
            <a:ext uri="{FF2B5EF4-FFF2-40B4-BE49-F238E27FC236}">
              <a16:creationId xmlns:a16="http://schemas.microsoft.com/office/drawing/2014/main" id="{00000000-0008-0000-0000-0000F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7" name="Text Box 17">
          <a:extLst>
            <a:ext uri="{FF2B5EF4-FFF2-40B4-BE49-F238E27FC236}">
              <a16:creationId xmlns:a16="http://schemas.microsoft.com/office/drawing/2014/main" id="{00000000-0008-0000-0000-0000F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8" name="Text Box 18">
          <a:extLst>
            <a:ext uri="{FF2B5EF4-FFF2-40B4-BE49-F238E27FC236}">
              <a16:creationId xmlns:a16="http://schemas.microsoft.com/office/drawing/2014/main" id="{00000000-0008-0000-0000-0000F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9" name="Text Box 19">
          <a:extLst>
            <a:ext uri="{FF2B5EF4-FFF2-40B4-BE49-F238E27FC236}">
              <a16:creationId xmlns:a16="http://schemas.microsoft.com/office/drawing/2014/main" id="{00000000-0008-0000-0000-0000F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0" name="Text Box 20">
          <a:extLst>
            <a:ext uri="{FF2B5EF4-FFF2-40B4-BE49-F238E27FC236}">
              <a16:creationId xmlns:a16="http://schemas.microsoft.com/office/drawing/2014/main" id="{00000000-0008-0000-0000-0000F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1" name="Text Box 21">
          <a:extLst>
            <a:ext uri="{FF2B5EF4-FFF2-40B4-BE49-F238E27FC236}">
              <a16:creationId xmlns:a16="http://schemas.microsoft.com/office/drawing/2014/main" id="{00000000-0008-0000-0000-0000F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2" name="Text Box 14">
          <a:extLst>
            <a:ext uri="{FF2B5EF4-FFF2-40B4-BE49-F238E27FC236}">
              <a16:creationId xmlns:a16="http://schemas.microsoft.com/office/drawing/2014/main" id="{00000000-0008-0000-0000-0000F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3" name="Text Box 15">
          <a:extLst>
            <a:ext uri="{FF2B5EF4-FFF2-40B4-BE49-F238E27FC236}">
              <a16:creationId xmlns:a16="http://schemas.microsoft.com/office/drawing/2014/main" id="{00000000-0008-0000-0000-0000F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4" name="Text Box 16">
          <a:extLst>
            <a:ext uri="{FF2B5EF4-FFF2-40B4-BE49-F238E27FC236}">
              <a16:creationId xmlns:a16="http://schemas.microsoft.com/office/drawing/2014/main" id="{00000000-0008-0000-0000-0000F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5" name="Text Box 17">
          <a:extLst>
            <a:ext uri="{FF2B5EF4-FFF2-40B4-BE49-F238E27FC236}">
              <a16:creationId xmlns:a16="http://schemas.microsoft.com/office/drawing/2014/main" id="{00000000-0008-0000-0000-0000F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6" name="Text Box 18">
          <a:extLst>
            <a:ext uri="{FF2B5EF4-FFF2-40B4-BE49-F238E27FC236}">
              <a16:creationId xmlns:a16="http://schemas.microsoft.com/office/drawing/2014/main" id="{00000000-0008-0000-0000-0000F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7" name="Text Box 19">
          <a:extLst>
            <a:ext uri="{FF2B5EF4-FFF2-40B4-BE49-F238E27FC236}">
              <a16:creationId xmlns:a16="http://schemas.microsoft.com/office/drawing/2014/main" id="{00000000-0008-0000-0000-0000F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8" name="Text Box 20">
          <a:extLst>
            <a:ext uri="{FF2B5EF4-FFF2-40B4-BE49-F238E27FC236}">
              <a16:creationId xmlns:a16="http://schemas.microsoft.com/office/drawing/2014/main" id="{00000000-0008-0000-0000-0000F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9" name="Text Box 21">
          <a:extLst>
            <a:ext uri="{FF2B5EF4-FFF2-40B4-BE49-F238E27FC236}">
              <a16:creationId xmlns:a16="http://schemas.microsoft.com/office/drawing/2014/main" id="{00000000-0008-0000-0000-0000F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0" name="Text Box 22">
          <a:extLst>
            <a:ext uri="{FF2B5EF4-FFF2-40B4-BE49-F238E27FC236}">
              <a16:creationId xmlns:a16="http://schemas.microsoft.com/office/drawing/2014/main" id="{00000000-0008-0000-0000-0000F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1" name="Text Box 23">
          <a:extLst>
            <a:ext uri="{FF2B5EF4-FFF2-40B4-BE49-F238E27FC236}">
              <a16:creationId xmlns:a16="http://schemas.microsoft.com/office/drawing/2014/main" id="{00000000-0008-0000-0000-0000F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2" name="Text Box 24">
          <a:extLst>
            <a:ext uri="{FF2B5EF4-FFF2-40B4-BE49-F238E27FC236}">
              <a16:creationId xmlns:a16="http://schemas.microsoft.com/office/drawing/2014/main" id="{00000000-0008-0000-0000-00000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3" name="Text Box 25">
          <a:extLst>
            <a:ext uri="{FF2B5EF4-FFF2-40B4-BE49-F238E27FC236}">
              <a16:creationId xmlns:a16="http://schemas.microsoft.com/office/drawing/2014/main" id="{00000000-0008-0000-0000-00000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4" name="Text Box 26">
          <a:extLst>
            <a:ext uri="{FF2B5EF4-FFF2-40B4-BE49-F238E27FC236}">
              <a16:creationId xmlns:a16="http://schemas.microsoft.com/office/drawing/2014/main" id="{00000000-0008-0000-0000-00000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5" name="Text Box 27">
          <a:extLst>
            <a:ext uri="{FF2B5EF4-FFF2-40B4-BE49-F238E27FC236}">
              <a16:creationId xmlns:a16="http://schemas.microsoft.com/office/drawing/2014/main" id="{00000000-0008-0000-0000-00000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6" name="Text Box 28">
          <a:extLst>
            <a:ext uri="{FF2B5EF4-FFF2-40B4-BE49-F238E27FC236}">
              <a16:creationId xmlns:a16="http://schemas.microsoft.com/office/drawing/2014/main" id="{00000000-0008-0000-0000-00000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7" name="Text Box 29">
          <a:extLst>
            <a:ext uri="{FF2B5EF4-FFF2-40B4-BE49-F238E27FC236}">
              <a16:creationId xmlns:a16="http://schemas.microsoft.com/office/drawing/2014/main" id="{00000000-0008-0000-0000-00000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8" name="Text Box 14">
          <a:extLst>
            <a:ext uri="{FF2B5EF4-FFF2-40B4-BE49-F238E27FC236}">
              <a16:creationId xmlns:a16="http://schemas.microsoft.com/office/drawing/2014/main" id="{00000000-0008-0000-0000-00000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9" name="Text Box 15">
          <a:extLst>
            <a:ext uri="{FF2B5EF4-FFF2-40B4-BE49-F238E27FC236}">
              <a16:creationId xmlns:a16="http://schemas.microsoft.com/office/drawing/2014/main" id="{00000000-0008-0000-0000-00000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0" name="Text Box 16">
          <a:extLst>
            <a:ext uri="{FF2B5EF4-FFF2-40B4-BE49-F238E27FC236}">
              <a16:creationId xmlns:a16="http://schemas.microsoft.com/office/drawing/2014/main" id="{00000000-0008-0000-0000-00000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1" name="Text Box 17">
          <a:extLst>
            <a:ext uri="{FF2B5EF4-FFF2-40B4-BE49-F238E27FC236}">
              <a16:creationId xmlns:a16="http://schemas.microsoft.com/office/drawing/2014/main" id="{00000000-0008-0000-0000-00000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2" name="Text Box 18">
          <a:extLst>
            <a:ext uri="{FF2B5EF4-FFF2-40B4-BE49-F238E27FC236}">
              <a16:creationId xmlns:a16="http://schemas.microsoft.com/office/drawing/2014/main" id="{00000000-0008-0000-0000-00000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3" name="Text Box 19">
          <a:extLst>
            <a:ext uri="{FF2B5EF4-FFF2-40B4-BE49-F238E27FC236}">
              <a16:creationId xmlns:a16="http://schemas.microsoft.com/office/drawing/2014/main" id="{00000000-0008-0000-0000-00000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4" name="Text Box 20">
          <a:extLst>
            <a:ext uri="{FF2B5EF4-FFF2-40B4-BE49-F238E27FC236}">
              <a16:creationId xmlns:a16="http://schemas.microsoft.com/office/drawing/2014/main" id="{00000000-0008-0000-0000-00000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5" name="Text Box 21">
          <a:extLst>
            <a:ext uri="{FF2B5EF4-FFF2-40B4-BE49-F238E27FC236}">
              <a16:creationId xmlns:a16="http://schemas.microsoft.com/office/drawing/2014/main" id="{00000000-0008-0000-0000-00000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6" name="Text Box 14">
          <a:extLst>
            <a:ext uri="{FF2B5EF4-FFF2-40B4-BE49-F238E27FC236}">
              <a16:creationId xmlns:a16="http://schemas.microsoft.com/office/drawing/2014/main" id="{00000000-0008-0000-0000-00000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7" name="Text Box 15">
          <a:extLst>
            <a:ext uri="{FF2B5EF4-FFF2-40B4-BE49-F238E27FC236}">
              <a16:creationId xmlns:a16="http://schemas.microsoft.com/office/drawing/2014/main" id="{00000000-0008-0000-0000-00000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8" name="Text Box 16">
          <a:extLst>
            <a:ext uri="{FF2B5EF4-FFF2-40B4-BE49-F238E27FC236}">
              <a16:creationId xmlns:a16="http://schemas.microsoft.com/office/drawing/2014/main" id="{00000000-0008-0000-0000-00001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9" name="Text Box 17">
          <a:extLst>
            <a:ext uri="{FF2B5EF4-FFF2-40B4-BE49-F238E27FC236}">
              <a16:creationId xmlns:a16="http://schemas.microsoft.com/office/drawing/2014/main" id="{00000000-0008-0000-0000-00001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0" name="Text Box 18">
          <a:extLst>
            <a:ext uri="{FF2B5EF4-FFF2-40B4-BE49-F238E27FC236}">
              <a16:creationId xmlns:a16="http://schemas.microsoft.com/office/drawing/2014/main" id="{00000000-0008-0000-0000-00001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1" name="Text Box 19">
          <a:extLst>
            <a:ext uri="{FF2B5EF4-FFF2-40B4-BE49-F238E27FC236}">
              <a16:creationId xmlns:a16="http://schemas.microsoft.com/office/drawing/2014/main" id="{00000000-0008-0000-0000-00001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2" name="Text Box 20">
          <a:extLst>
            <a:ext uri="{FF2B5EF4-FFF2-40B4-BE49-F238E27FC236}">
              <a16:creationId xmlns:a16="http://schemas.microsoft.com/office/drawing/2014/main" id="{00000000-0008-0000-0000-00001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3" name="Text Box 21">
          <a:extLst>
            <a:ext uri="{FF2B5EF4-FFF2-40B4-BE49-F238E27FC236}">
              <a16:creationId xmlns:a16="http://schemas.microsoft.com/office/drawing/2014/main" id="{00000000-0008-0000-0000-00001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4" name="Text Box 22">
          <a:extLst>
            <a:ext uri="{FF2B5EF4-FFF2-40B4-BE49-F238E27FC236}">
              <a16:creationId xmlns:a16="http://schemas.microsoft.com/office/drawing/2014/main" id="{00000000-0008-0000-0000-00001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5" name="Text Box 23">
          <a:extLst>
            <a:ext uri="{FF2B5EF4-FFF2-40B4-BE49-F238E27FC236}">
              <a16:creationId xmlns:a16="http://schemas.microsoft.com/office/drawing/2014/main" id="{00000000-0008-0000-0000-00001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6" name="Text Box 24">
          <a:extLst>
            <a:ext uri="{FF2B5EF4-FFF2-40B4-BE49-F238E27FC236}">
              <a16:creationId xmlns:a16="http://schemas.microsoft.com/office/drawing/2014/main" id="{00000000-0008-0000-0000-00001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7" name="Text Box 25">
          <a:extLst>
            <a:ext uri="{FF2B5EF4-FFF2-40B4-BE49-F238E27FC236}">
              <a16:creationId xmlns:a16="http://schemas.microsoft.com/office/drawing/2014/main" id="{00000000-0008-0000-0000-00001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8" name="Text Box 26">
          <a:extLst>
            <a:ext uri="{FF2B5EF4-FFF2-40B4-BE49-F238E27FC236}">
              <a16:creationId xmlns:a16="http://schemas.microsoft.com/office/drawing/2014/main" id="{00000000-0008-0000-0000-00001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9" name="Text Box 27">
          <a:extLst>
            <a:ext uri="{FF2B5EF4-FFF2-40B4-BE49-F238E27FC236}">
              <a16:creationId xmlns:a16="http://schemas.microsoft.com/office/drawing/2014/main" id="{00000000-0008-0000-0000-00001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0" name="Text Box 28">
          <a:extLst>
            <a:ext uri="{FF2B5EF4-FFF2-40B4-BE49-F238E27FC236}">
              <a16:creationId xmlns:a16="http://schemas.microsoft.com/office/drawing/2014/main" id="{00000000-0008-0000-0000-00001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1" name="Text Box 29">
          <a:extLst>
            <a:ext uri="{FF2B5EF4-FFF2-40B4-BE49-F238E27FC236}">
              <a16:creationId xmlns:a16="http://schemas.microsoft.com/office/drawing/2014/main" id="{00000000-0008-0000-0000-00001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2" name="Text Box 14">
          <a:extLst>
            <a:ext uri="{FF2B5EF4-FFF2-40B4-BE49-F238E27FC236}">
              <a16:creationId xmlns:a16="http://schemas.microsoft.com/office/drawing/2014/main" id="{00000000-0008-0000-0000-00001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3" name="Text Box 15">
          <a:extLst>
            <a:ext uri="{FF2B5EF4-FFF2-40B4-BE49-F238E27FC236}">
              <a16:creationId xmlns:a16="http://schemas.microsoft.com/office/drawing/2014/main" id="{00000000-0008-0000-0000-00001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4" name="Text Box 16">
          <a:extLst>
            <a:ext uri="{FF2B5EF4-FFF2-40B4-BE49-F238E27FC236}">
              <a16:creationId xmlns:a16="http://schemas.microsoft.com/office/drawing/2014/main" id="{00000000-0008-0000-0000-00002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5" name="Text Box 17">
          <a:extLst>
            <a:ext uri="{FF2B5EF4-FFF2-40B4-BE49-F238E27FC236}">
              <a16:creationId xmlns:a16="http://schemas.microsoft.com/office/drawing/2014/main" id="{00000000-0008-0000-0000-00002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6" name="Text Box 18">
          <a:extLst>
            <a:ext uri="{FF2B5EF4-FFF2-40B4-BE49-F238E27FC236}">
              <a16:creationId xmlns:a16="http://schemas.microsoft.com/office/drawing/2014/main" id="{00000000-0008-0000-0000-00002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7" name="Text Box 19">
          <a:extLst>
            <a:ext uri="{FF2B5EF4-FFF2-40B4-BE49-F238E27FC236}">
              <a16:creationId xmlns:a16="http://schemas.microsoft.com/office/drawing/2014/main" id="{00000000-0008-0000-0000-00002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8" name="Text Box 20">
          <a:extLst>
            <a:ext uri="{FF2B5EF4-FFF2-40B4-BE49-F238E27FC236}">
              <a16:creationId xmlns:a16="http://schemas.microsoft.com/office/drawing/2014/main" id="{00000000-0008-0000-0000-00002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9" name="Text Box 21">
          <a:extLst>
            <a:ext uri="{FF2B5EF4-FFF2-40B4-BE49-F238E27FC236}">
              <a16:creationId xmlns:a16="http://schemas.microsoft.com/office/drawing/2014/main" id="{00000000-0008-0000-0000-00002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0" name="Text Box 14">
          <a:extLst>
            <a:ext uri="{FF2B5EF4-FFF2-40B4-BE49-F238E27FC236}">
              <a16:creationId xmlns:a16="http://schemas.microsoft.com/office/drawing/2014/main" id="{00000000-0008-0000-0000-00002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1" name="Text Box 15">
          <a:extLst>
            <a:ext uri="{FF2B5EF4-FFF2-40B4-BE49-F238E27FC236}">
              <a16:creationId xmlns:a16="http://schemas.microsoft.com/office/drawing/2014/main" id="{00000000-0008-0000-0000-00002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2" name="Text Box 16">
          <a:extLst>
            <a:ext uri="{FF2B5EF4-FFF2-40B4-BE49-F238E27FC236}">
              <a16:creationId xmlns:a16="http://schemas.microsoft.com/office/drawing/2014/main" id="{00000000-0008-0000-0000-00002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3" name="Text Box 17">
          <a:extLst>
            <a:ext uri="{FF2B5EF4-FFF2-40B4-BE49-F238E27FC236}">
              <a16:creationId xmlns:a16="http://schemas.microsoft.com/office/drawing/2014/main" id="{00000000-0008-0000-0000-00002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4" name="Text Box 18">
          <a:extLst>
            <a:ext uri="{FF2B5EF4-FFF2-40B4-BE49-F238E27FC236}">
              <a16:creationId xmlns:a16="http://schemas.microsoft.com/office/drawing/2014/main" id="{00000000-0008-0000-0000-00002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5" name="Text Box 19">
          <a:extLst>
            <a:ext uri="{FF2B5EF4-FFF2-40B4-BE49-F238E27FC236}">
              <a16:creationId xmlns:a16="http://schemas.microsoft.com/office/drawing/2014/main" id="{00000000-0008-0000-0000-00002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6" name="Text Box 20">
          <a:extLst>
            <a:ext uri="{FF2B5EF4-FFF2-40B4-BE49-F238E27FC236}">
              <a16:creationId xmlns:a16="http://schemas.microsoft.com/office/drawing/2014/main" id="{00000000-0008-0000-0000-00002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7" name="Text Box 21">
          <a:extLst>
            <a:ext uri="{FF2B5EF4-FFF2-40B4-BE49-F238E27FC236}">
              <a16:creationId xmlns:a16="http://schemas.microsoft.com/office/drawing/2014/main" id="{00000000-0008-0000-0000-00002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8" name="Text Box 22">
          <a:extLst>
            <a:ext uri="{FF2B5EF4-FFF2-40B4-BE49-F238E27FC236}">
              <a16:creationId xmlns:a16="http://schemas.microsoft.com/office/drawing/2014/main" id="{00000000-0008-0000-0000-00002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9" name="Text Box 23">
          <a:extLst>
            <a:ext uri="{FF2B5EF4-FFF2-40B4-BE49-F238E27FC236}">
              <a16:creationId xmlns:a16="http://schemas.microsoft.com/office/drawing/2014/main" id="{00000000-0008-0000-0000-00002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0" name="Text Box 24">
          <a:extLst>
            <a:ext uri="{FF2B5EF4-FFF2-40B4-BE49-F238E27FC236}">
              <a16:creationId xmlns:a16="http://schemas.microsoft.com/office/drawing/2014/main" id="{00000000-0008-0000-0000-00003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1" name="Text Box 25">
          <a:extLst>
            <a:ext uri="{FF2B5EF4-FFF2-40B4-BE49-F238E27FC236}">
              <a16:creationId xmlns:a16="http://schemas.microsoft.com/office/drawing/2014/main" id="{00000000-0008-0000-0000-00003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2" name="Text Box 26">
          <a:extLst>
            <a:ext uri="{FF2B5EF4-FFF2-40B4-BE49-F238E27FC236}">
              <a16:creationId xmlns:a16="http://schemas.microsoft.com/office/drawing/2014/main" id="{00000000-0008-0000-0000-00003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3" name="Text Box 27">
          <a:extLst>
            <a:ext uri="{FF2B5EF4-FFF2-40B4-BE49-F238E27FC236}">
              <a16:creationId xmlns:a16="http://schemas.microsoft.com/office/drawing/2014/main" id="{00000000-0008-0000-0000-00003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4" name="Text Box 28">
          <a:extLst>
            <a:ext uri="{FF2B5EF4-FFF2-40B4-BE49-F238E27FC236}">
              <a16:creationId xmlns:a16="http://schemas.microsoft.com/office/drawing/2014/main" id="{00000000-0008-0000-0000-00003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5" name="Text Box 29">
          <a:extLst>
            <a:ext uri="{FF2B5EF4-FFF2-40B4-BE49-F238E27FC236}">
              <a16:creationId xmlns:a16="http://schemas.microsoft.com/office/drawing/2014/main" id="{00000000-0008-0000-0000-00003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6" name="Text Box 14">
          <a:extLst>
            <a:ext uri="{FF2B5EF4-FFF2-40B4-BE49-F238E27FC236}">
              <a16:creationId xmlns:a16="http://schemas.microsoft.com/office/drawing/2014/main" id="{00000000-0008-0000-0000-00003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7" name="Text Box 15">
          <a:extLst>
            <a:ext uri="{FF2B5EF4-FFF2-40B4-BE49-F238E27FC236}">
              <a16:creationId xmlns:a16="http://schemas.microsoft.com/office/drawing/2014/main" id="{00000000-0008-0000-0000-00003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8" name="Text Box 16">
          <a:extLst>
            <a:ext uri="{FF2B5EF4-FFF2-40B4-BE49-F238E27FC236}">
              <a16:creationId xmlns:a16="http://schemas.microsoft.com/office/drawing/2014/main" id="{00000000-0008-0000-0000-00003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9" name="Text Box 17">
          <a:extLst>
            <a:ext uri="{FF2B5EF4-FFF2-40B4-BE49-F238E27FC236}">
              <a16:creationId xmlns:a16="http://schemas.microsoft.com/office/drawing/2014/main" id="{00000000-0008-0000-0000-00003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0" name="Text Box 18">
          <a:extLst>
            <a:ext uri="{FF2B5EF4-FFF2-40B4-BE49-F238E27FC236}">
              <a16:creationId xmlns:a16="http://schemas.microsoft.com/office/drawing/2014/main" id="{00000000-0008-0000-0000-00003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1" name="Text Box 19">
          <a:extLst>
            <a:ext uri="{FF2B5EF4-FFF2-40B4-BE49-F238E27FC236}">
              <a16:creationId xmlns:a16="http://schemas.microsoft.com/office/drawing/2014/main" id="{00000000-0008-0000-0000-00003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2" name="Text Box 20">
          <a:extLst>
            <a:ext uri="{FF2B5EF4-FFF2-40B4-BE49-F238E27FC236}">
              <a16:creationId xmlns:a16="http://schemas.microsoft.com/office/drawing/2014/main" id="{00000000-0008-0000-0000-00003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3" name="Text Box 21">
          <a:extLst>
            <a:ext uri="{FF2B5EF4-FFF2-40B4-BE49-F238E27FC236}">
              <a16:creationId xmlns:a16="http://schemas.microsoft.com/office/drawing/2014/main" id="{00000000-0008-0000-0000-00003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4" name="Text Box 14">
          <a:extLst>
            <a:ext uri="{FF2B5EF4-FFF2-40B4-BE49-F238E27FC236}">
              <a16:creationId xmlns:a16="http://schemas.microsoft.com/office/drawing/2014/main" id="{00000000-0008-0000-0000-00003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5" name="Text Box 15">
          <a:extLst>
            <a:ext uri="{FF2B5EF4-FFF2-40B4-BE49-F238E27FC236}">
              <a16:creationId xmlns:a16="http://schemas.microsoft.com/office/drawing/2014/main" id="{00000000-0008-0000-0000-00003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6" name="Text Box 16">
          <a:extLst>
            <a:ext uri="{FF2B5EF4-FFF2-40B4-BE49-F238E27FC236}">
              <a16:creationId xmlns:a16="http://schemas.microsoft.com/office/drawing/2014/main" id="{00000000-0008-0000-0000-00004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7" name="Text Box 17">
          <a:extLst>
            <a:ext uri="{FF2B5EF4-FFF2-40B4-BE49-F238E27FC236}">
              <a16:creationId xmlns:a16="http://schemas.microsoft.com/office/drawing/2014/main" id="{00000000-0008-0000-0000-00004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8" name="Text Box 18">
          <a:extLst>
            <a:ext uri="{FF2B5EF4-FFF2-40B4-BE49-F238E27FC236}">
              <a16:creationId xmlns:a16="http://schemas.microsoft.com/office/drawing/2014/main" id="{00000000-0008-0000-0000-00004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9" name="Text Box 19">
          <a:extLst>
            <a:ext uri="{FF2B5EF4-FFF2-40B4-BE49-F238E27FC236}">
              <a16:creationId xmlns:a16="http://schemas.microsoft.com/office/drawing/2014/main" id="{00000000-0008-0000-0000-00004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0" name="Text Box 20">
          <a:extLst>
            <a:ext uri="{FF2B5EF4-FFF2-40B4-BE49-F238E27FC236}">
              <a16:creationId xmlns:a16="http://schemas.microsoft.com/office/drawing/2014/main" id="{00000000-0008-0000-0000-00004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1" name="Text Box 21">
          <a:extLst>
            <a:ext uri="{FF2B5EF4-FFF2-40B4-BE49-F238E27FC236}">
              <a16:creationId xmlns:a16="http://schemas.microsoft.com/office/drawing/2014/main" id="{00000000-0008-0000-0000-00004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2" name="Text Box 22">
          <a:extLst>
            <a:ext uri="{FF2B5EF4-FFF2-40B4-BE49-F238E27FC236}">
              <a16:creationId xmlns:a16="http://schemas.microsoft.com/office/drawing/2014/main" id="{00000000-0008-0000-0000-00004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3" name="Text Box 23">
          <a:extLst>
            <a:ext uri="{FF2B5EF4-FFF2-40B4-BE49-F238E27FC236}">
              <a16:creationId xmlns:a16="http://schemas.microsoft.com/office/drawing/2014/main" id="{00000000-0008-0000-0000-00004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4" name="Text Box 24">
          <a:extLst>
            <a:ext uri="{FF2B5EF4-FFF2-40B4-BE49-F238E27FC236}">
              <a16:creationId xmlns:a16="http://schemas.microsoft.com/office/drawing/2014/main" id="{00000000-0008-0000-0000-00004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5" name="Text Box 25">
          <a:extLst>
            <a:ext uri="{FF2B5EF4-FFF2-40B4-BE49-F238E27FC236}">
              <a16:creationId xmlns:a16="http://schemas.microsoft.com/office/drawing/2014/main" id="{00000000-0008-0000-0000-00004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6" name="Text Box 26">
          <a:extLst>
            <a:ext uri="{FF2B5EF4-FFF2-40B4-BE49-F238E27FC236}">
              <a16:creationId xmlns:a16="http://schemas.microsoft.com/office/drawing/2014/main" id="{00000000-0008-0000-0000-00004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7" name="Text Box 27">
          <a:extLst>
            <a:ext uri="{FF2B5EF4-FFF2-40B4-BE49-F238E27FC236}">
              <a16:creationId xmlns:a16="http://schemas.microsoft.com/office/drawing/2014/main" id="{00000000-0008-0000-0000-00004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8" name="Text Box 28">
          <a:extLst>
            <a:ext uri="{FF2B5EF4-FFF2-40B4-BE49-F238E27FC236}">
              <a16:creationId xmlns:a16="http://schemas.microsoft.com/office/drawing/2014/main" id="{00000000-0008-0000-0000-00004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9" name="Text Box 29">
          <a:extLst>
            <a:ext uri="{FF2B5EF4-FFF2-40B4-BE49-F238E27FC236}">
              <a16:creationId xmlns:a16="http://schemas.microsoft.com/office/drawing/2014/main" id="{00000000-0008-0000-0000-00004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0" name="Text Box 14">
          <a:extLst>
            <a:ext uri="{FF2B5EF4-FFF2-40B4-BE49-F238E27FC236}">
              <a16:creationId xmlns:a16="http://schemas.microsoft.com/office/drawing/2014/main" id="{00000000-0008-0000-0000-00004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1" name="Text Box 15">
          <a:extLst>
            <a:ext uri="{FF2B5EF4-FFF2-40B4-BE49-F238E27FC236}">
              <a16:creationId xmlns:a16="http://schemas.microsoft.com/office/drawing/2014/main" id="{00000000-0008-0000-0000-00004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2" name="Text Box 16">
          <a:extLst>
            <a:ext uri="{FF2B5EF4-FFF2-40B4-BE49-F238E27FC236}">
              <a16:creationId xmlns:a16="http://schemas.microsoft.com/office/drawing/2014/main" id="{00000000-0008-0000-0000-00005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3" name="Text Box 17">
          <a:extLst>
            <a:ext uri="{FF2B5EF4-FFF2-40B4-BE49-F238E27FC236}">
              <a16:creationId xmlns:a16="http://schemas.microsoft.com/office/drawing/2014/main" id="{00000000-0008-0000-0000-00005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4" name="Text Box 18">
          <a:extLst>
            <a:ext uri="{FF2B5EF4-FFF2-40B4-BE49-F238E27FC236}">
              <a16:creationId xmlns:a16="http://schemas.microsoft.com/office/drawing/2014/main" id="{00000000-0008-0000-0000-00005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5" name="Text Box 19">
          <a:extLst>
            <a:ext uri="{FF2B5EF4-FFF2-40B4-BE49-F238E27FC236}">
              <a16:creationId xmlns:a16="http://schemas.microsoft.com/office/drawing/2014/main" id="{00000000-0008-0000-0000-00005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6" name="Text Box 20">
          <a:extLst>
            <a:ext uri="{FF2B5EF4-FFF2-40B4-BE49-F238E27FC236}">
              <a16:creationId xmlns:a16="http://schemas.microsoft.com/office/drawing/2014/main" id="{00000000-0008-0000-0000-00005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7" name="Text Box 21">
          <a:extLst>
            <a:ext uri="{FF2B5EF4-FFF2-40B4-BE49-F238E27FC236}">
              <a16:creationId xmlns:a16="http://schemas.microsoft.com/office/drawing/2014/main" id="{00000000-0008-0000-0000-00005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8" name="Text Box 14">
          <a:extLst>
            <a:ext uri="{FF2B5EF4-FFF2-40B4-BE49-F238E27FC236}">
              <a16:creationId xmlns:a16="http://schemas.microsoft.com/office/drawing/2014/main" id="{00000000-0008-0000-0000-00005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9" name="Text Box 15">
          <a:extLst>
            <a:ext uri="{FF2B5EF4-FFF2-40B4-BE49-F238E27FC236}">
              <a16:creationId xmlns:a16="http://schemas.microsoft.com/office/drawing/2014/main" id="{00000000-0008-0000-0000-00005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0" name="Text Box 16">
          <a:extLst>
            <a:ext uri="{FF2B5EF4-FFF2-40B4-BE49-F238E27FC236}">
              <a16:creationId xmlns:a16="http://schemas.microsoft.com/office/drawing/2014/main" id="{00000000-0008-0000-0000-00005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1" name="Text Box 17">
          <a:extLst>
            <a:ext uri="{FF2B5EF4-FFF2-40B4-BE49-F238E27FC236}">
              <a16:creationId xmlns:a16="http://schemas.microsoft.com/office/drawing/2014/main" id="{00000000-0008-0000-0000-00005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2" name="Text Box 18">
          <a:extLst>
            <a:ext uri="{FF2B5EF4-FFF2-40B4-BE49-F238E27FC236}">
              <a16:creationId xmlns:a16="http://schemas.microsoft.com/office/drawing/2014/main" id="{00000000-0008-0000-0000-00005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3" name="Text Box 19">
          <a:extLst>
            <a:ext uri="{FF2B5EF4-FFF2-40B4-BE49-F238E27FC236}">
              <a16:creationId xmlns:a16="http://schemas.microsoft.com/office/drawing/2014/main" id="{00000000-0008-0000-0000-00005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4" name="Text Box 20">
          <a:extLst>
            <a:ext uri="{FF2B5EF4-FFF2-40B4-BE49-F238E27FC236}">
              <a16:creationId xmlns:a16="http://schemas.microsoft.com/office/drawing/2014/main" id="{00000000-0008-0000-0000-00005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5" name="Text Box 21">
          <a:extLst>
            <a:ext uri="{FF2B5EF4-FFF2-40B4-BE49-F238E27FC236}">
              <a16:creationId xmlns:a16="http://schemas.microsoft.com/office/drawing/2014/main" id="{00000000-0008-0000-0000-00005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6" name="Text Box 22">
          <a:extLst>
            <a:ext uri="{FF2B5EF4-FFF2-40B4-BE49-F238E27FC236}">
              <a16:creationId xmlns:a16="http://schemas.microsoft.com/office/drawing/2014/main" id="{00000000-0008-0000-0000-00005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7" name="Text Box 23">
          <a:extLst>
            <a:ext uri="{FF2B5EF4-FFF2-40B4-BE49-F238E27FC236}">
              <a16:creationId xmlns:a16="http://schemas.microsoft.com/office/drawing/2014/main" id="{00000000-0008-0000-0000-00005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8" name="Text Box 24">
          <a:extLst>
            <a:ext uri="{FF2B5EF4-FFF2-40B4-BE49-F238E27FC236}">
              <a16:creationId xmlns:a16="http://schemas.microsoft.com/office/drawing/2014/main" id="{00000000-0008-0000-0000-00006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9" name="Text Box 25">
          <a:extLst>
            <a:ext uri="{FF2B5EF4-FFF2-40B4-BE49-F238E27FC236}">
              <a16:creationId xmlns:a16="http://schemas.microsoft.com/office/drawing/2014/main" id="{00000000-0008-0000-0000-00006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0" name="Text Box 26">
          <a:extLst>
            <a:ext uri="{FF2B5EF4-FFF2-40B4-BE49-F238E27FC236}">
              <a16:creationId xmlns:a16="http://schemas.microsoft.com/office/drawing/2014/main" id="{00000000-0008-0000-0000-00006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1" name="Text Box 27">
          <a:extLst>
            <a:ext uri="{FF2B5EF4-FFF2-40B4-BE49-F238E27FC236}">
              <a16:creationId xmlns:a16="http://schemas.microsoft.com/office/drawing/2014/main" id="{00000000-0008-0000-0000-00006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2" name="Text Box 28">
          <a:extLst>
            <a:ext uri="{FF2B5EF4-FFF2-40B4-BE49-F238E27FC236}">
              <a16:creationId xmlns:a16="http://schemas.microsoft.com/office/drawing/2014/main" id="{00000000-0008-0000-0000-00006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3" name="Text Box 29">
          <a:extLst>
            <a:ext uri="{FF2B5EF4-FFF2-40B4-BE49-F238E27FC236}">
              <a16:creationId xmlns:a16="http://schemas.microsoft.com/office/drawing/2014/main" id="{00000000-0008-0000-0000-00006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4" name="Text Box 14">
          <a:extLst>
            <a:ext uri="{FF2B5EF4-FFF2-40B4-BE49-F238E27FC236}">
              <a16:creationId xmlns:a16="http://schemas.microsoft.com/office/drawing/2014/main" id="{00000000-0008-0000-0000-00006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5" name="Text Box 15">
          <a:extLst>
            <a:ext uri="{FF2B5EF4-FFF2-40B4-BE49-F238E27FC236}">
              <a16:creationId xmlns:a16="http://schemas.microsoft.com/office/drawing/2014/main" id="{00000000-0008-0000-0000-00006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6" name="Text Box 16">
          <a:extLst>
            <a:ext uri="{FF2B5EF4-FFF2-40B4-BE49-F238E27FC236}">
              <a16:creationId xmlns:a16="http://schemas.microsoft.com/office/drawing/2014/main" id="{00000000-0008-0000-0000-00006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7" name="Text Box 17">
          <a:extLst>
            <a:ext uri="{FF2B5EF4-FFF2-40B4-BE49-F238E27FC236}">
              <a16:creationId xmlns:a16="http://schemas.microsoft.com/office/drawing/2014/main" id="{00000000-0008-0000-0000-00006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8" name="Text Box 18">
          <a:extLst>
            <a:ext uri="{FF2B5EF4-FFF2-40B4-BE49-F238E27FC236}">
              <a16:creationId xmlns:a16="http://schemas.microsoft.com/office/drawing/2014/main" id="{00000000-0008-0000-0000-00006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9" name="Text Box 19">
          <a:extLst>
            <a:ext uri="{FF2B5EF4-FFF2-40B4-BE49-F238E27FC236}">
              <a16:creationId xmlns:a16="http://schemas.microsoft.com/office/drawing/2014/main" id="{00000000-0008-0000-0000-00006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0" name="Text Box 20">
          <a:extLst>
            <a:ext uri="{FF2B5EF4-FFF2-40B4-BE49-F238E27FC236}">
              <a16:creationId xmlns:a16="http://schemas.microsoft.com/office/drawing/2014/main" id="{00000000-0008-0000-0000-00006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1" name="Text Box 21">
          <a:extLst>
            <a:ext uri="{FF2B5EF4-FFF2-40B4-BE49-F238E27FC236}">
              <a16:creationId xmlns:a16="http://schemas.microsoft.com/office/drawing/2014/main" id="{00000000-0008-0000-0000-00006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2" name="Text Box 14">
          <a:extLst>
            <a:ext uri="{FF2B5EF4-FFF2-40B4-BE49-F238E27FC236}">
              <a16:creationId xmlns:a16="http://schemas.microsoft.com/office/drawing/2014/main" id="{00000000-0008-0000-0000-00006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3" name="Text Box 15">
          <a:extLst>
            <a:ext uri="{FF2B5EF4-FFF2-40B4-BE49-F238E27FC236}">
              <a16:creationId xmlns:a16="http://schemas.microsoft.com/office/drawing/2014/main" id="{00000000-0008-0000-0000-00006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4" name="Text Box 16">
          <a:extLst>
            <a:ext uri="{FF2B5EF4-FFF2-40B4-BE49-F238E27FC236}">
              <a16:creationId xmlns:a16="http://schemas.microsoft.com/office/drawing/2014/main" id="{00000000-0008-0000-0000-00007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5" name="Text Box 17">
          <a:extLst>
            <a:ext uri="{FF2B5EF4-FFF2-40B4-BE49-F238E27FC236}">
              <a16:creationId xmlns:a16="http://schemas.microsoft.com/office/drawing/2014/main" id="{00000000-0008-0000-0000-00007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6" name="Text Box 18">
          <a:extLst>
            <a:ext uri="{FF2B5EF4-FFF2-40B4-BE49-F238E27FC236}">
              <a16:creationId xmlns:a16="http://schemas.microsoft.com/office/drawing/2014/main" id="{00000000-0008-0000-0000-00007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7" name="Text Box 19">
          <a:extLst>
            <a:ext uri="{FF2B5EF4-FFF2-40B4-BE49-F238E27FC236}">
              <a16:creationId xmlns:a16="http://schemas.microsoft.com/office/drawing/2014/main" id="{00000000-0008-0000-0000-00007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8" name="Text Box 20">
          <a:extLst>
            <a:ext uri="{FF2B5EF4-FFF2-40B4-BE49-F238E27FC236}">
              <a16:creationId xmlns:a16="http://schemas.microsoft.com/office/drawing/2014/main" id="{00000000-0008-0000-0000-00007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9" name="Text Box 21">
          <a:extLst>
            <a:ext uri="{FF2B5EF4-FFF2-40B4-BE49-F238E27FC236}">
              <a16:creationId xmlns:a16="http://schemas.microsoft.com/office/drawing/2014/main" id="{00000000-0008-0000-0000-00007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0" name="Text Box 22">
          <a:extLst>
            <a:ext uri="{FF2B5EF4-FFF2-40B4-BE49-F238E27FC236}">
              <a16:creationId xmlns:a16="http://schemas.microsoft.com/office/drawing/2014/main" id="{00000000-0008-0000-0000-00007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1" name="Text Box 23">
          <a:extLst>
            <a:ext uri="{FF2B5EF4-FFF2-40B4-BE49-F238E27FC236}">
              <a16:creationId xmlns:a16="http://schemas.microsoft.com/office/drawing/2014/main" id="{00000000-0008-0000-0000-00007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2" name="Text Box 24">
          <a:extLst>
            <a:ext uri="{FF2B5EF4-FFF2-40B4-BE49-F238E27FC236}">
              <a16:creationId xmlns:a16="http://schemas.microsoft.com/office/drawing/2014/main" id="{00000000-0008-0000-0000-00007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3" name="Text Box 25">
          <a:extLst>
            <a:ext uri="{FF2B5EF4-FFF2-40B4-BE49-F238E27FC236}">
              <a16:creationId xmlns:a16="http://schemas.microsoft.com/office/drawing/2014/main" id="{00000000-0008-0000-0000-00007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4" name="Text Box 26">
          <a:extLst>
            <a:ext uri="{FF2B5EF4-FFF2-40B4-BE49-F238E27FC236}">
              <a16:creationId xmlns:a16="http://schemas.microsoft.com/office/drawing/2014/main" id="{00000000-0008-0000-0000-00007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5" name="Text Box 27">
          <a:extLst>
            <a:ext uri="{FF2B5EF4-FFF2-40B4-BE49-F238E27FC236}">
              <a16:creationId xmlns:a16="http://schemas.microsoft.com/office/drawing/2014/main" id="{00000000-0008-0000-0000-00007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6" name="Text Box 28">
          <a:extLst>
            <a:ext uri="{FF2B5EF4-FFF2-40B4-BE49-F238E27FC236}">
              <a16:creationId xmlns:a16="http://schemas.microsoft.com/office/drawing/2014/main" id="{00000000-0008-0000-0000-00007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7" name="Text Box 29">
          <a:extLst>
            <a:ext uri="{FF2B5EF4-FFF2-40B4-BE49-F238E27FC236}">
              <a16:creationId xmlns:a16="http://schemas.microsoft.com/office/drawing/2014/main" id="{00000000-0008-0000-0000-00007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8" name="Text Box 14">
          <a:extLst>
            <a:ext uri="{FF2B5EF4-FFF2-40B4-BE49-F238E27FC236}">
              <a16:creationId xmlns:a16="http://schemas.microsoft.com/office/drawing/2014/main" id="{00000000-0008-0000-0000-00007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9" name="Text Box 15">
          <a:extLst>
            <a:ext uri="{FF2B5EF4-FFF2-40B4-BE49-F238E27FC236}">
              <a16:creationId xmlns:a16="http://schemas.microsoft.com/office/drawing/2014/main" id="{00000000-0008-0000-0000-00007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0" name="Text Box 16">
          <a:extLst>
            <a:ext uri="{FF2B5EF4-FFF2-40B4-BE49-F238E27FC236}">
              <a16:creationId xmlns:a16="http://schemas.microsoft.com/office/drawing/2014/main" id="{00000000-0008-0000-0000-00008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1" name="Text Box 17">
          <a:extLst>
            <a:ext uri="{FF2B5EF4-FFF2-40B4-BE49-F238E27FC236}">
              <a16:creationId xmlns:a16="http://schemas.microsoft.com/office/drawing/2014/main" id="{00000000-0008-0000-0000-00008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2" name="Text Box 18">
          <a:extLst>
            <a:ext uri="{FF2B5EF4-FFF2-40B4-BE49-F238E27FC236}">
              <a16:creationId xmlns:a16="http://schemas.microsoft.com/office/drawing/2014/main" id="{00000000-0008-0000-0000-00008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3" name="Text Box 19">
          <a:extLst>
            <a:ext uri="{FF2B5EF4-FFF2-40B4-BE49-F238E27FC236}">
              <a16:creationId xmlns:a16="http://schemas.microsoft.com/office/drawing/2014/main" id="{00000000-0008-0000-0000-00008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4" name="Text Box 20">
          <a:extLst>
            <a:ext uri="{FF2B5EF4-FFF2-40B4-BE49-F238E27FC236}">
              <a16:creationId xmlns:a16="http://schemas.microsoft.com/office/drawing/2014/main" id="{00000000-0008-0000-0000-00008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5" name="Text Box 21">
          <a:extLst>
            <a:ext uri="{FF2B5EF4-FFF2-40B4-BE49-F238E27FC236}">
              <a16:creationId xmlns:a16="http://schemas.microsoft.com/office/drawing/2014/main" id="{00000000-0008-0000-0000-00008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6" name="Text Box 14">
          <a:extLst>
            <a:ext uri="{FF2B5EF4-FFF2-40B4-BE49-F238E27FC236}">
              <a16:creationId xmlns:a16="http://schemas.microsoft.com/office/drawing/2014/main" id="{00000000-0008-0000-0000-00008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7" name="Text Box 15">
          <a:extLst>
            <a:ext uri="{FF2B5EF4-FFF2-40B4-BE49-F238E27FC236}">
              <a16:creationId xmlns:a16="http://schemas.microsoft.com/office/drawing/2014/main" id="{00000000-0008-0000-0000-00008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8" name="Text Box 16">
          <a:extLst>
            <a:ext uri="{FF2B5EF4-FFF2-40B4-BE49-F238E27FC236}">
              <a16:creationId xmlns:a16="http://schemas.microsoft.com/office/drawing/2014/main" id="{00000000-0008-0000-0000-00008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9" name="Text Box 17">
          <a:extLst>
            <a:ext uri="{FF2B5EF4-FFF2-40B4-BE49-F238E27FC236}">
              <a16:creationId xmlns:a16="http://schemas.microsoft.com/office/drawing/2014/main" id="{00000000-0008-0000-0000-00008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0" name="Text Box 18">
          <a:extLst>
            <a:ext uri="{FF2B5EF4-FFF2-40B4-BE49-F238E27FC236}">
              <a16:creationId xmlns:a16="http://schemas.microsoft.com/office/drawing/2014/main" id="{00000000-0008-0000-0000-00008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1" name="Text Box 19">
          <a:extLst>
            <a:ext uri="{FF2B5EF4-FFF2-40B4-BE49-F238E27FC236}">
              <a16:creationId xmlns:a16="http://schemas.microsoft.com/office/drawing/2014/main" id="{00000000-0008-0000-0000-00008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2" name="Text Box 20">
          <a:extLst>
            <a:ext uri="{FF2B5EF4-FFF2-40B4-BE49-F238E27FC236}">
              <a16:creationId xmlns:a16="http://schemas.microsoft.com/office/drawing/2014/main" id="{00000000-0008-0000-0000-00008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3" name="Text Box 21">
          <a:extLst>
            <a:ext uri="{FF2B5EF4-FFF2-40B4-BE49-F238E27FC236}">
              <a16:creationId xmlns:a16="http://schemas.microsoft.com/office/drawing/2014/main" id="{00000000-0008-0000-0000-00008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4" name="Text Box 22">
          <a:extLst>
            <a:ext uri="{FF2B5EF4-FFF2-40B4-BE49-F238E27FC236}">
              <a16:creationId xmlns:a16="http://schemas.microsoft.com/office/drawing/2014/main" id="{00000000-0008-0000-0000-00008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5" name="Text Box 23">
          <a:extLst>
            <a:ext uri="{FF2B5EF4-FFF2-40B4-BE49-F238E27FC236}">
              <a16:creationId xmlns:a16="http://schemas.microsoft.com/office/drawing/2014/main" id="{00000000-0008-0000-0000-00008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6" name="Text Box 24">
          <a:extLst>
            <a:ext uri="{FF2B5EF4-FFF2-40B4-BE49-F238E27FC236}">
              <a16:creationId xmlns:a16="http://schemas.microsoft.com/office/drawing/2014/main" id="{00000000-0008-0000-0000-00009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7" name="Text Box 25">
          <a:extLst>
            <a:ext uri="{FF2B5EF4-FFF2-40B4-BE49-F238E27FC236}">
              <a16:creationId xmlns:a16="http://schemas.microsoft.com/office/drawing/2014/main" id="{00000000-0008-0000-0000-00009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8" name="Text Box 26">
          <a:extLst>
            <a:ext uri="{FF2B5EF4-FFF2-40B4-BE49-F238E27FC236}">
              <a16:creationId xmlns:a16="http://schemas.microsoft.com/office/drawing/2014/main" id="{00000000-0008-0000-0000-00009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9" name="Text Box 27">
          <a:extLst>
            <a:ext uri="{FF2B5EF4-FFF2-40B4-BE49-F238E27FC236}">
              <a16:creationId xmlns:a16="http://schemas.microsoft.com/office/drawing/2014/main" id="{00000000-0008-0000-0000-00009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0" name="Text Box 28">
          <a:extLst>
            <a:ext uri="{FF2B5EF4-FFF2-40B4-BE49-F238E27FC236}">
              <a16:creationId xmlns:a16="http://schemas.microsoft.com/office/drawing/2014/main" id="{00000000-0008-0000-0000-00009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1" name="Text Box 29">
          <a:extLst>
            <a:ext uri="{FF2B5EF4-FFF2-40B4-BE49-F238E27FC236}">
              <a16:creationId xmlns:a16="http://schemas.microsoft.com/office/drawing/2014/main" id="{00000000-0008-0000-0000-00009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2" name="Text Box 14">
          <a:extLst>
            <a:ext uri="{FF2B5EF4-FFF2-40B4-BE49-F238E27FC236}">
              <a16:creationId xmlns:a16="http://schemas.microsoft.com/office/drawing/2014/main" id="{00000000-0008-0000-0000-00009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3" name="Text Box 15">
          <a:extLst>
            <a:ext uri="{FF2B5EF4-FFF2-40B4-BE49-F238E27FC236}">
              <a16:creationId xmlns:a16="http://schemas.microsoft.com/office/drawing/2014/main" id="{00000000-0008-0000-0000-00009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4" name="Text Box 16">
          <a:extLst>
            <a:ext uri="{FF2B5EF4-FFF2-40B4-BE49-F238E27FC236}">
              <a16:creationId xmlns:a16="http://schemas.microsoft.com/office/drawing/2014/main" id="{00000000-0008-0000-0000-00009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5" name="Text Box 17">
          <a:extLst>
            <a:ext uri="{FF2B5EF4-FFF2-40B4-BE49-F238E27FC236}">
              <a16:creationId xmlns:a16="http://schemas.microsoft.com/office/drawing/2014/main" id="{00000000-0008-0000-0000-00009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6" name="Text Box 18">
          <a:extLst>
            <a:ext uri="{FF2B5EF4-FFF2-40B4-BE49-F238E27FC236}">
              <a16:creationId xmlns:a16="http://schemas.microsoft.com/office/drawing/2014/main" id="{00000000-0008-0000-0000-00009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7" name="Text Box 19">
          <a:extLst>
            <a:ext uri="{FF2B5EF4-FFF2-40B4-BE49-F238E27FC236}">
              <a16:creationId xmlns:a16="http://schemas.microsoft.com/office/drawing/2014/main" id="{00000000-0008-0000-0000-00009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8" name="Text Box 20">
          <a:extLst>
            <a:ext uri="{FF2B5EF4-FFF2-40B4-BE49-F238E27FC236}">
              <a16:creationId xmlns:a16="http://schemas.microsoft.com/office/drawing/2014/main" id="{00000000-0008-0000-0000-00009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9" name="Text Box 21">
          <a:extLst>
            <a:ext uri="{FF2B5EF4-FFF2-40B4-BE49-F238E27FC236}">
              <a16:creationId xmlns:a16="http://schemas.microsoft.com/office/drawing/2014/main" id="{00000000-0008-0000-0000-00009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0" name="Text Box 14">
          <a:extLst>
            <a:ext uri="{FF2B5EF4-FFF2-40B4-BE49-F238E27FC236}">
              <a16:creationId xmlns:a16="http://schemas.microsoft.com/office/drawing/2014/main" id="{00000000-0008-0000-0000-00009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1" name="Text Box 15">
          <a:extLst>
            <a:ext uri="{FF2B5EF4-FFF2-40B4-BE49-F238E27FC236}">
              <a16:creationId xmlns:a16="http://schemas.microsoft.com/office/drawing/2014/main" id="{00000000-0008-0000-0000-00009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2" name="Text Box 16">
          <a:extLst>
            <a:ext uri="{FF2B5EF4-FFF2-40B4-BE49-F238E27FC236}">
              <a16:creationId xmlns:a16="http://schemas.microsoft.com/office/drawing/2014/main" id="{00000000-0008-0000-0000-0000A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3" name="Text Box 17">
          <a:extLst>
            <a:ext uri="{FF2B5EF4-FFF2-40B4-BE49-F238E27FC236}">
              <a16:creationId xmlns:a16="http://schemas.microsoft.com/office/drawing/2014/main" id="{00000000-0008-0000-0000-0000A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4" name="Text Box 18">
          <a:extLst>
            <a:ext uri="{FF2B5EF4-FFF2-40B4-BE49-F238E27FC236}">
              <a16:creationId xmlns:a16="http://schemas.microsoft.com/office/drawing/2014/main" id="{00000000-0008-0000-0000-0000A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5" name="Text Box 19">
          <a:extLst>
            <a:ext uri="{FF2B5EF4-FFF2-40B4-BE49-F238E27FC236}">
              <a16:creationId xmlns:a16="http://schemas.microsoft.com/office/drawing/2014/main" id="{00000000-0008-0000-0000-0000A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6" name="Text Box 20">
          <a:extLst>
            <a:ext uri="{FF2B5EF4-FFF2-40B4-BE49-F238E27FC236}">
              <a16:creationId xmlns:a16="http://schemas.microsoft.com/office/drawing/2014/main" id="{00000000-0008-0000-0000-0000A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7" name="Text Box 21">
          <a:extLst>
            <a:ext uri="{FF2B5EF4-FFF2-40B4-BE49-F238E27FC236}">
              <a16:creationId xmlns:a16="http://schemas.microsoft.com/office/drawing/2014/main" id="{00000000-0008-0000-0000-0000A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8" name="Text Box 22">
          <a:extLst>
            <a:ext uri="{FF2B5EF4-FFF2-40B4-BE49-F238E27FC236}">
              <a16:creationId xmlns:a16="http://schemas.microsoft.com/office/drawing/2014/main" id="{00000000-0008-0000-0000-0000A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9" name="Text Box 23">
          <a:extLst>
            <a:ext uri="{FF2B5EF4-FFF2-40B4-BE49-F238E27FC236}">
              <a16:creationId xmlns:a16="http://schemas.microsoft.com/office/drawing/2014/main" id="{00000000-0008-0000-0000-0000A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0" name="Text Box 24">
          <a:extLst>
            <a:ext uri="{FF2B5EF4-FFF2-40B4-BE49-F238E27FC236}">
              <a16:creationId xmlns:a16="http://schemas.microsoft.com/office/drawing/2014/main" id="{00000000-0008-0000-0000-0000A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1" name="Text Box 25">
          <a:extLst>
            <a:ext uri="{FF2B5EF4-FFF2-40B4-BE49-F238E27FC236}">
              <a16:creationId xmlns:a16="http://schemas.microsoft.com/office/drawing/2014/main" id="{00000000-0008-0000-0000-0000A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2" name="Text Box 26">
          <a:extLst>
            <a:ext uri="{FF2B5EF4-FFF2-40B4-BE49-F238E27FC236}">
              <a16:creationId xmlns:a16="http://schemas.microsoft.com/office/drawing/2014/main" id="{00000000-0008-0000-0000-0000A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3" name="Text Box 27">
          <a:extLst>
            <a:ext uri="{FF2B5EF4-FFF2-40B4-BE49-F238E27FC236}">
              <a16:creationId xmlns:a16="http://schemas.microsoft.com/office/drawing/2014/main" id="{00000000-0008-0000-0000-0000A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4" name="Text Box 28">
          <a:extLst>
            <a:ext uri="{FF2B5EF4-FFF2-40B4-BE49-F238E27FC236}">
              <a16:creationId xmlns:a16="http://schemas.microsoft.com/office/drawing/2014/main" id="{00000000-0008-0000-0000-0000A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5" name="Text Box 29">
          <a:extLst>
            <a:ext uri="{FF2B5EF4-FFF2-40B4-BE49-F238E27FC236}">
              <a16:creationId xmlns:a16="http://schemas.microsoft.com/office/drawing/2014/main" id="{00000000-0008-0000-0000-0000A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6" name="Text Box 14">
          <a:extLst>
            <a:ext uri="{FF2B5EF4-FFF2-40B4-BE49-F238E27FC236}">
              <a16:creationId xmlns:a16="http://schemas.microsoft.com/office/drawing/2014/main" id="{00000000-0008-0000-0000-0000A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7" name="Text Box 15">
          <a:extLst>
            <a:ext uri="{FF2B5EF4-FFF2-40B4-BE49-F238E27FC236}">
              <a16:creationId xmlns:a16="http://schemas.microsoft.com/office/drawing/2014/main" id="{00000000-0008-0000-0000-0000A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8" name="Text Box 16">
          <a:extLst>
            <a:ext uri="{FF2B5EF4-FFF2-40B4-BE49-F238E27FC236}">
              <a16:creationId xmlns:a16="http://schemas.microsoft.com/office/drawing/2014/main" id="{00000000-0008-0000-0000-0000B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9" name="Text Box 17">
          <a:extLst>
            <a:ext uri="{FF2B5EF4-FFF2-40B4-BE49-F238E27FC236}">
              <a16:creationId xmlns:a16="http://schemas.microsoft.com/office/drawing/2014/main" id="{00000000-0008-0000-0000-0000B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0" name="Text Box 18">
          <a:extLst>
            <a:ext uri="{FF2B5EF4-FFF2-40B4-BE49-F238E27FC236}">
              <a16:creationId xmlns:a16="http://schemas.microsoft.com/office/drawing/2014/main" id="{00000000-0008-0000-0000-0000B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1" name="Text Box 19">
          <a:extLst>
            <a:ext uri="{FF2B5EF4-FFF2-40B4-BE49-F238E27FC236}">
              <a16:creationId xmlns:a16="http://schemas.microsoft.com/office/drawing/2014/main" id="{00000000-0008-0000-0000-0000B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2" name="Text Box 20">
          <a:extLst>
            <a:ext uri="{FF2B5EF4-FFF2-40B4-BE49-F238E27FC236}">
              <a16:creationId xmlns:a16="http://schemas.microsoft.com/office/drawing/2014/main" id="{00000000-0008-0000-0000-0000B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3" name="Text Box 21">
          <a:extLst>
            <a:ext uri="{FF2B5EF4-FFF2-40B4-BE49-F238E27FC236}">
              <a16:creationId xmlns:a16="http://schemas.microsoft.com/office/drawing/2014/main" id="{00000000-0008-0000-0000-0000B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4" name="Text Box 14">
          <a:extLst>
            <a:ext uri="{FF2B5EF4-FFF2-40B4-BE49-F238E27FC236}">
              <a16:creationId xmlns:a16="http://schemas.microsoft.com/office/drawing/2014/main" id="{00000000-0008-0000-0000-0000B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5" name="Text Box 15">
          <a:extLst>
            <a:ext uri="{FF2B5EF4-FFF2-40B4-BE49-F238E27FC236}">
              <a16:creationId xmlns:a16="http://schemas.microsoft.com/office/drawing/2014/main" id="{00000000-0008-0000-0000-0000B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6" name="Text Box 16">
          <a:extLst>
            <a:ext uri="{FF2B5EF4-FFF2-40B4-BE49-F238E27FC236}">
              <a16:creationId xmlns:a16="http://schemas.microsoft.com/office/drawing/2014/main" id="{00000000-0008-0000-0000-0000B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7" name="Text Box 17">
          <a:extLst>
            <a:ext uri="{FF2B5EF4-FFF2-40B4-BE49-F238E27FC236}">
              <a16:creationId xmlns:a16="http://schemas.microsoft.com/office/drawing/2014/main" id="{00000000-0008-0000-0000-0000B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8" name="Text Box 18">
          <a:extLst>
            <a:ext uri="{FF2B5EF4-FFF2-40B4-BE49-F238E27FC236}">
              <a16:creationId xmlns:a16="http://schemas.microsoft.com/office/drawing/2014/main" id="{00000000-0008-0000-0000-0000B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9" name="Text Box 19">
          <a:extLst>
            <a:ext uri="{FF2B5EF4-FFF2-40B4-BE49-F238E27FC236}">
              <a16:creationId xmlns:a16="http://schemas.microsoft.com/office/drawing/2014/main" id="{00000000-0008-0000-0000-0000B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100" name="Text Box 20">
          <a:extLst>
            <a:ext uri="{FF2B5EF4-FFF2-40B4-BE49-F238E27FC236}">
              <a16:creationId xmlns:a16="http://schemas.microsoft.com/office/drawing/2014/main" id="{00000000-0008-0000-0000-0000B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101" name="Text Box 21">
          <a:extLst>
            <a:ext uri="{FF2B5EF4-FFF2-40B4-BE49-F238E27FC236}">
              <a16:creationId xmlns:a16="http://schemas.microsoft.com/office/drawing/2014/main" id="{00000000-0008-0000-0000-0000B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7102" name="TextBox 3">
          <a:extLst>
            <a:ext uri="{FF2B5EF4-FFF2-40B4-BE49-F238E27FC236}">
              <a16:creationId xmlns:a16="http://schemas.microsoft.com/office/drawing/2014/main" id="{00000000-0008-0000-0000-0000BE1B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3" name="TextBox 3">
          <a:extLst>
            <a:ext uri="{FF2B5EF4-FFF2-40B4-BE49-F238E27FC236}">
              <a16:creationId xmlns:a16="http://schemas.microsoft.com/office/drawing/2014/main" id="{00000000-0008-0000-0000-0000BF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7104" name="TextBox 3">
          <a:extLst>
            <a:ext uri="{FF2B5EF4-FFF2-40B4-BE49-F238E27FC236}">
              <a16:creationId xmlns:a16="http://schemas.microsoft.com/office/drawing/2014/main" id="{00000000-0008-0000-0000-0000C01B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5" name="TextBox 3">
          <a:extLst>
            <a:ext uri="{FF2B5EF4-FFF2-40B4-BE49-F238E27FC236}">
              <a16:creationId xmlns:a16="http://schemas.microsoft.com/office/drawing/2014/main" id="{00000000-0008-0000-0000-0000C1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106" name="TextBox 3">
          <a:extLst>
            <a:ext uri="{FF2B5EF4-FFF2-40B4-BE49-F238E27FC236}">
              <a16:creationId xmlns:a16="http://schemas.microsoft.com/office/drawing/2014/main" id="{00000000-0008-0000-0000-0000C21B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07" name="TextBox 3">
          <a:extLst>
            <a:ext uri="{FF2B5EF4-FFF2-40B4-BE49-F238E27FC236}">
              <a16:creationId xmlns:a16="http://schemas.microsoft.com/office/drawing/2014/main" id="{00000000-0008-0000-0000-0000C3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8" name="TextBox 3">
          <a:extLst>
            <a:ext uri="{FF2B5EF4-FFF2-40B4-BE49-F238E27FC236}">
              <a16:creationId xmlns:a16="http://schemas.microsoft.com/office/drawing/2014/main" id="{00000000-0008-0000-0000-0000C4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09" name="TextBox 3">
          <a:extLst>
            <a:ext uri="{FF2B5EF4-FFF2-40B4-BE49-F238E27FC236}">
              <a16:creationId xmlns:a16="http://schemas.microsoft.com/office/drawing/2014/main" id="{00000000-0008-0000-0000-0000C5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10" name="TextBox 3">
          <a:extLst>
            <a:ext uri="{FF2B5EF4-FFF2-40B4-BE49-F238E27FC236}">
              <a16:creationId xmlns:a16="http://schemas.microsoft.com/office/drawing/2014/main" id="{00000000-0008-0000-0000-0000C6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111" name="TextBox 3">
          <a:extLst>
            <a:ext uri="{FF2B5EF4-FFF2-40B4-BE49-F238E27FC236}">
              <a16:creationId xmlns:a16="http://schemas.microsoft.com/office/drawing/2014/main" id="{00000000-0008-0000-0000-0000C71B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2" name="TextBox 3">
          <a:extLst>
            <a:ext uri="{FF2B5EF4-FFF2-40B4-BE49-F238E27FC236}">
              <a16:creationId xmlns:a16="http://schemas.microsoft.com/office/drawing/2014/main" id="{00000000-0008-0000-0000-0000C8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113" name="TextBox 3">
          <a:extLst>
            <a:ext uri="{FF2B5EF4-FFF2-40B4-BE49-F238E27FC236}">
              <a16:creationId xmlns:a16="http://schemas.microsoft.com/office/drawing/2014/main" id="{00000000-0008-0000-0000-0000C91B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4" name="TextBox 3">
          <a:extLst>
            <a:ext uri="{FF2B5EF4-FFF2-40B4-BE49-F238E27FC236}">
              <a16:creationId xmlns:a16="http://schemas.microsoft.com/office/drawing/2014/main" id="{00000000-0008-0000-0000-0000CA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15" name="TextBox 3">
          <a:extLst>
            <a:ext uri="{FF2B5EF4-FFF2-40B4-BE49-F238E27FC236}">
              <a16:creationId xmlns:a16="http://schemas.microsoft.com/office/drawing/2014/main" id="{00000000-0008-0000-0000-0000CB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6" name="TextBox 3">
          <a:extLst>
            <a:ext uri="{FF2B5EF4-FFF2-40B4-BE49-F238E27FC236}">
              <a16:creationId xmlns:a16="http://schemas.microsoft.com/office/drawing/2014/main" id="{00000000-0008-0000-0000-0000CC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17" name="TextBox 3">
          <a:extLst>
            <a:ext uri="{FF2B5EF4-FFF2-40B4-BE49-F238E27FC236}">
              <a16:creationId xmlns:a16="http://schemas.microsoft.com/office/drawing/2014/main" id="{00000000-0008-0000-0000-0000CD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118" name="TextBox 3">
          <a:extLst>
            <a:ext uri="{FF2B5EF4-FFF2-40B4-BE49-F238E27FC236}">
              <a16:creationId xmlns:a16="http://schemas.microsoft.com/office/drawing/2014/main" id="{00000000-0008-0000-0000-0000CE1B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119" name="TextBox 3">
          <a:extLst>
            <a:ext uri="{FF2B5EF4-FFF2-40B4-BE49-F238E27FC236}">
              <a16:creationId xmlns:a16="http://schemas.microsoft.com/office/drawing/2014/main" id="{00000000-0008-0000-0000-0000CF1B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20" name="TextBox 3">
          <a:extLst>
            <a:ext uri="{FF2B5EF4-FFF2-40B4-BE49-F238E27FC236}">
              <a16:creationId xmlns:a16="http://schemas.microsoft.com/office/drawing/2014/main" id="{00000000-0008-0000-0000-0000D0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21" name="TextBox 3">
          <a:extLst>
            <a:ext uri="{FF2B5EF4-FFF2-40B4-BE49-F238E27FC236}">
              <a16:creationId xmlns:a16="http://schemas.microsoft.com/office/drawing/2014/main" id="{00000000-0008-0000-0000-0000D1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22" name="TextBox 3">
          <a:extLst>
            <a:ext uri="{FF2B5EF4-FFF2-40B4-BE49-F238E27FC236}">
              <a16:creationId xmlns:a16="http://schemas.microsoft.com/office/drawing/2014/main" id="{00000000-0008-0000-0000-0000D2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23" name="TextBox 3">
          <a:extLst>
            <a:ext uri="{FF2B5EF4-FFF2-40B4-BE49-F238E27FC236}">
              <a16:creationId xmlns:a16="http://schemas.microsoft.com/office/drawing/2014/main" id="{00000000-0008-0000-0000-0000D3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198004</xdr:rowOff>
    </xdr:to>
    <xdr:sp macro="" textlink="">
      <xdr:nvSpPr>
        <xdr:cNvPr id="7124" name="TextBox 3">
          <a:extLst>
            <a:ext uri="{FF2B5EF4-FFF2-40B4-BE49-F238E27FC236}">
              <a16:creationId xmlns:a16="http://schemas.microsoft.com/office/drawing/2014/main" id="{00000000-0008-0000-0000-0000D41B0000}"/>
            </a:ext>
          </a:extLst>
        </xdr:cNvPr>
        <xdr:cNvSpPr txBox="1">
          <a:spLocks noChangeArrowheads="1"/>
        </xdr:cNvSpPr>
      </xdr:nvSpPr>
      <xdr:spPr bwMode="auto">
        <a:xfrm>
          <a:off x="2022475" y="11969750"/>
          <a:ext cx="0" cy="1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7125" name="TextBox 3">
          <a:extLst>
            <a:ext uri="{FF2B5EF4-FFF2-40B4-BE49-F238E27FC236}">
              <a16:creationId xmlns:a16="http://schemas.microsoft.com/office/drawing/2014/main" id="{00000000-0008-0000-0000-0000D51B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126" name="TextBox 3">
          <a:extLst>
            <a:ext uri="{FF2B5EF4-FFF2-40B4-BE49-F238E27FC236}">
              <a16:creationId xmlns:a16="http://schemas.microsoft.com/office/drawing/2014/main" id="{00000000-0008-0000-0000-0000D61B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127" name="TextBox 3">
          <a:extLst>
            <a:ext uri="{FF2B5EF4-FFF2-40B4-BE49-F238E27FC236}">
              <a16:creationId xmlns:a16="http://schemas.microsoft.com/office/drawing/2014/main" id="{00000000-0008-0000-0000-0000D71B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28" name="Text Box 22">
          <a:extLst>
            <a:ext uri="{FF2B5EF4-FFF2-40B4-BE49-F238E27FC236}">
              <a16:creationId xmlns:a16="http://schemas.microsoft.com/office/drawing/2014/main" id="{00000000-0008-0000-0000-0000D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29" name="Text Box 23">
          <a:extLst>
            <a:ext uri="{FF2B5EF4-FFF2-40B4-BE49-F238E27FC236}">
              <a16:creationId xmlns:a16="http://schemas.microsoft.com/office/drawing/2014/main" id="{00000000-0008-0000-0000-0000D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0" name="Text Box 24">
          <a:extLst>
            <a:ext uri="{FF2B5EF4-FFF2-40B4-BE49-F238E27FC236}">
              <a16:creationId xmlns:a16="http://schemas.microsoft.com/office/drawing/2014/main" id="{00000000-0008-0000-0000-0000D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1" name="Text Box 25">
          <a:extLst>
            <a:ext uri="{FF2B5EF4-FFF2-40B4-BE49-F238E27FC236}">
              <a16:creationId xmlns:a16="http://schemas.microsoft.com/office/drawing/2014/main" id="{00000000-0008-0000-0000-0000D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2" name="Text Box 26">
          <a:extLst>
            <a:ext uri="{FF2B5EF4-FFF2-40B4-BE49-F238E27FC236}">
              <a16:creationId xmlns:a16="http://schemas.microsoft.com/office/drawing/2014/main" id="{00000000-0008-0000-0000-0000D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3" name="Text Box 27">
          <a:extLst>
            <a:ext uri="{FF2B5EF4-FFF2-40B4-BE49-F238E27FC236}">
              <a16:creationId xmlns:a16="http://schemas.microsoft.com/office/drawing/2014/main" id="{00000000-0008-0000-0000-0000D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4" name="Text Box 28">
          <a:extLst>
            <a:ext uri="{FF2B5EF4-FFF2-40B4-BE49-F238E27FC236}">
              <a16:creationId xmlns:a16="http://schemas.microsoft.com/office/drawing/2014/main" id="{00000000-0008-0000-0000-0000D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5" name="Text Box 29">
          <a:extLst>
            <a:ext uri="{FF2B5EF4-FFF2-40B4-BE49-F238E27FC236}">
              <a16:creationId xmlns:a16="http://schemas.microsoft.com/office/drawing/2014/main" id="{00000000-0008-0000-0000-0000D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6" name="Text Box 14">
          <a:extLst>
            <a:ext uri="{FF2B5EF4-FFF2-40B4-BE49-F238E27FC236}">
              <a16:creationId xmlns:a16="http://schemas.microsoft.com/office/drawing/2014/main" id="{00000000-0008-0000-0000-0000E0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7" name="Text Box 15">
          <a:extLst>
            <a:ext uri="{FF2B5EF4-FFF2-40B4-BE49-F238E27FC236}">
              <a16:creationId xmlns:a16="http://schemas.microsoft.com/office/drawing/2014/main" id="{00000000-0008-0000-0000-0000E1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8" name="Text Box 16">
          <a:extLst>
            <a:ext uri="{FF2B5EF4-FFF2-40B4-BE49-F238E27FC236}">
              <a16:creationId xmlns:a16="http://schemas.microsoft.com/office/drawing/2014/main" id="{00000000-0008-0000-0000-0000E2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9" name="Text Box 17">
          <a:extLst>
            <a:ext uri="{FF2B5EF4-FFF2-40B4-BE49-F238E27FC236}">
              <a16:creationId xmlns:a16="http://schemas.microsoft.com/office/drawing/2014/main" id="{00000000-0008-0000-0000-0000E3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0" name="Text Box 18">
          <a:extLst>
            <a:ext uri="{FF2B5EF4-FFF2-40B4-BE49-F238E27FC236}">
              <a16:creationId xmlns:a16="http://schemas.microsoft.com/office/drawing/2014/main" id="{00000000-0008-0000-0000-0000E4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1" name="Text Box 19">
          <a:extLst>
            <a:ext uri="{FF2B5EF4-FFF2-40B4-BE49-F238E27FC236}">
              <a16:creationId xmlns:a16="http://schemas.microsoft.com/office/drawing/2014/main" id="{00000000-0008-0000-0000-0000E5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2" name="Text Box 20">
          <a:extLst>
            <a:ext uri="{FF2B5EF4-FFF2-40B4-BE49-F238E27FC236}">
              <a16:creationId xmlns:a16="http://schemas.microsoft.com/office/drawing/2014/main" id="{00000000-0008-0000-0000-0000E6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3" name="Text Box 21">
          <a:extLst>
            <a:ext uri="{FF2B5EF4-FFF2-40B4-BE49-F238E27FC236}">
              <a16:creationId xmlns:a16="http://schemas.microsoft.com/office/drawing/2014/main" id="{00000000-0008-0000-0000-0000E7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4" name="Text Box 14">
          <a:extLst>
            <a:ext uri="{FF2B5EF4-FFF2-40B4-BE49-F238E27FC236}">
              <a16:creationId xmlns:a16="http://schemas.microsoft.com/office/drawing/2014/main" id="{00000000-0008-0000-0000-0000E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5" name="Text Box 15">
          <a:extLst>
            <a:ext uri="{FF2B5EF4-FFF2-40B4-BE49-F238E27FC236}">
              <a16:creationId xmlns:a16="http://schemas.microsoft.com/office/drawing/2014/main" id="{00000000-0008-0000-0000-0000E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6" name="Text Box 16">
          <a:extLst>
            <a:ext uri="{FF2B5EF4-FFF2-40B4-BE49-F238E27FC236}">
              <a16:creationId xmlns:a16="http://schemas.microsoft.com/office/drawing/2014/main" id="{00000000-0008-0000-0000-0000E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7" name="Text Box 17">
          <a:extLst>
            <a:ext uri="{FF2B5EF4-FFF2-40B4-BE49-F238E27FC236}">
              <a16:creationId xmlns:a16="http://schemas.microsoft.com/office/drawing/2014/main" id="{00000000-0008-0000-0000-0000E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8" name="Text Box 18">
          <a:extLst>
            <a:ext uri="{FF2B5EF4-FFF2-40B4-BE49-F238E27FC236}">
              <a16:creationId xmlns:a16="http://schemas.microsoft.com/office/drawing/2014/main" id="{00000000-0008-0000-0000-0000E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9" name="Text Box 19">
          <a:extLst>
            <a:ext uri="{FF2B5EF4-FFF2-40B4-BE49-F238E27FC236}">
              <a16:creationId xmlns:a16="http://schemas.microsoft.com/office/drawing/2014/main" id="{00000000-0008-0000-0000-0000E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0" name="Text Box 20">
          <a:extLst>
            <a:ext uri="{FF2B5EF4-FFF2-40B4-BE49-F238E27FC236}">
              <a16:creationId xmlns:a16="http://schemas.microsoft.com/office/drawing/2014/main" id="{00000000-0008-0000-0000-0000E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1" name="Text Box 21">
          <a:extLst>
            <a:ext uri="{FF2B5EF4-FFF2-40B4-BE49-F238E27FC236}">
              <a16:creationId xmlns:a16="http://schemas.microsoft.com/office/drawing/2014/main" id="{00000000-0008-0000-0000-0000E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2" name="Text Box 22">
          <a:extLst>
            <a:ext uri="{FF2B5EF4-FFF2-40B4-BE49-F238E27FC236}">
              <a16:creationId xmlns:a16="http://schemas.microsoft.com/office/drawing/2014/main" id="{00000000-0008-0000-0000-0000F0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3" name="Text Box 23">
          <a:extLst>
            <a:ext uri="{FF2B5EF4-FFF2-40B4-BE49-F238E27FC236}">
              <a16:creationId xmlns:a16="http://schemas.microsoft.com/office/drawing/2014/main" id="{00000000-0008-0000-0000-0000F1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4" name="Text Box 24">
          <a:extLst>
            <a:ext uri="{FF2B5EF4-FFF2-40B4-BE49-F238E27FC236}">
              <a16:creationId xmlns:a16="http://schemas.microsoft.com/office/drawing/2014/main" id="{00000000-0008-0000-0000-0000F2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5" name="Text Box 25">
          <a:extLst>
            <a:ext uri="{FF2B5EF4-FFF2-40B4-BE49-F238E27FC236}">
              <a16:creationId xmlns:a16="http://schemas.microsoft.com/office/drawing/2014/main" id="{00000000-0008-0000-0000-0000F3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6" name="Text Box 26">
          <a:extLst>
            <a:ext uri="{FF2B5EF4-FFF2-40B4-BE49-F238E27FC236}">
              <a16:creationId xmlns:a16="http://schemas.microsoft.com/office/drawing/2014/main" id="{00000000-0008-0000-0000-0000F4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7" name="Text Box 27">
          <a:extLst>
            <a:ext uri="{FF2B5EF4-FFF2-40B4-BE49-F238E27FC236}">
              <a16:creationId xmlns:a16="http://schemas.microsoft.com/office/drawing/2014/main" id="{00000000-0008-0000-0000-0000F5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8" name="Text Box 28">
          <a:extLst>
            <a:ext uri="{FF2B5EF4-FFF2-40B4-BE49-F238E27FC236}">
              <a16:creationId xmlns:a16="http://schemas.microsoft.com/office/drawing/2014/main" id="{00000000-0008-0000-0000-0000F6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9" name="Text Box 29">
          <a:extLst>
            <a:ext uri="{FF2B5EF4-FFF2-40B4-BE49-F238E27FC236}">
              <a16:creationId xmlns:a16="http://schemas.microsoft.com/office/drawing/2014/main" id="{00000000-0008-0000-0000-0000F7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0" name="Text Box 14">
          <a:extLst>
            <a:ext uri="{FF2B5EF4-FFF2-40B4-BE49-F238E27FC236}">
              <a16:creationId xmlns:a16="http://schemas.microsoft.com/office/drawing/2014/main" id="{00000000-0008-0000-0000-0000F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1" name="Text Box 15">
          <a:extLst>
            <a:ext uri="{FF2B5EF4-FFF2-40B4-BE49-F238E27FC236}">
              <a16:creationId xmlns:a16="http://schemas.microsoft.com/office/drawing/2014/main" id="{00000000-0008-0000-0000-0000F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2" name="Text Box 16">
          <a:extLst>
            <a:ext uri="{FF2B5EF4-FFF2-40B4-BE49-F238E27FC236}">
              <a16:creationId xmlns:a16="http://schemas.microsoft.com/office/drawing/2014/main" id="{00000000-0008-0000-0000-0000F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3" name="Text Box 17">
          <a:extLst>
            <a:ext uri="{FF2B5EF4-FFF2-40B4-BE49-F238E27FC236}">
              <a16:creationId xmlns:a16="http://schemas.microsoft.com/office/drawing/2014/main" id="{00000000-0008-0000-0000-0000F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4" name="Text Box 18">
          <a:extLst>
            <a:ext uri="{FF2B5EF4-FFF2-40B4-BE49-F238E27FC236}">
              <a16:creationId xmlns:a16="http://schemas.microsoft.com/office/drawing/2014/main" id="{00000000-0008-0000-0000-0000F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5" name="Text Box 19">
          <a:extLst>
            <a:ext uri="{FF2B5EF4-FFF2-40B4-BE49-F238E27FC236}">
              <a16:creationId xmlns:a16="http://schemas.microsoft.com/office/drawing/2014/main" id="{00000000-0008-0000-0000-0000F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6" name="Text Box 20">
          <a:extLst>
            <a:ext uri="{FF2B5EF4-FFF2-40B4-BE49-F238E27FC236}">
              <a16:creationId xmlns:a16="http://schemas.microsoft.com/office/drawing/2014/main" id="{00000000-0008-0000-0000-0000F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7" name="Text Box 21">
          <a:extLst>
            <a:ext uri="{FF2B5EF4-FFF2-40B4-BE49-F238E27FC236}">
              <a16:creationId xmlns:a16="http://schemas.microsoft.com/office/drawing/2014/main" id="{00000000-0008-0000-0000-0000F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8" name="Text Box 14">
          <a:extLst>
            <a:ext uri="{FF2B5EF4-FFF2-40B4-BE49-F238E27FC236}">
              <a16:creationId xmlns:a16="http://schemas.microsoft.com/office/drawing/2014/main" id="{00000000-0008-0000-0000-00000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9" name="Text Box 15">
          <a:extLst>
            <a:ext uri="{FF2B5EF4-FFF2-40B4-BE49-F238E27FC236}">
              <a16:creationId xmlns:a16="http://schemas.microsoft.com/office/drawing/2014/main" id="{00000000-0008-0000-0000-00000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0" name="Text Box 16">
          <a:extLst>
            <a:ext uri="{FF2B5EF4-FFF2-40B4-BE49-F238E27FC236}">
              <a16:creationId xmlns:a16="http://schemas.microsoft.com/office/drawing/2014/main" id="{00000000-0008-0000-0000-00000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1" name="Text Box 17">
          <a:extLst>
            <a:ext uri="{FF2B5EF4-FFF2-40B4-BE49-F238E27FC236}">
              <a16:creationId xmlns:a16="http://schemas.microsoft.com/office/drawing/2014/main" id="{00000000-0008-0000-0000-00000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2" name="Text Box 18">
          <a:extLst>
            <a:ext uri="{FF2B5EF4-FFF2-40B4-BE49-F238E27FC236}">
              <a16:creationId xmlns:a16="http://schemas.microsoft.com/office/drawing/2014/main" id="{00000000-0008-0000-0000-00000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3" name="Text Box 19">
          <a:extLst>
            <a:ext uri="{FF2B5EF4-FFF2-40B4-BE49-F238E27FC236}">
              <a16:creationId xmlns:a16="http://schemas.microsoft.com/office/drawing/2014/main" id="{00000000-0008-0000-0000-00000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4" name="Text Box 20">
          <a:extLst>
            <a:ext uri="{FF2B5EF4-FFF2-40B4-BE49-F238E27FC236}">
              <a16:creationId xmlns:a16="http://schemas.microsoft.com/office/drawing/2014/main" id="{00000000-0008-0000-0000-00000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5" name="Text Box 21">
          <a:extLst>
            <a:ext uri="{FF2B5EF4-FFF2-40B4-BE49-F238E27FC236}">
              <a16:creationId xmlns:a16="http://schemas.microsoft.com/office/drawing/2014/main" id="{00000000-0008-0000-0000-00000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6" name="Text Box 22">
          <a:extLst>
            <a:ext uri="{FF2B5EF4-FFF2-40B4-BE49-F238E27FC236}">
              <a16:creationId xmlns:a16="http://schemas.microsoft.com/office/drawing/2014/main" id="{00000000-0008-0000-0000-00000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7" name="Text Box 23">
          <a:extLst>
            <a:ext uri="{FF2B5EF4-FFF2-40B4-BE49-F238E27FC236}">
              <a16:creationId xmlns:a16="http://schemas.microsoft.com/office/drawing/2014/main" id="{00000000-0008-0000-0000-00000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8" name="Text Box 24">
          <a:extLst>
            <a:ext uri="{FF2B5EF4-FFF2-40B4-BE49-F238E27FC236}">
              <a16:creationId xmlns:a16="http://schemas.microsoft.com/office/drawing/2014/main" id="{00000000-0008-0000-0000-00000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9" name="Text Box 25">
          <a:extLst>
            <a:ext uri="{FF2B5EF4-FFF2-40B4-BE49-F238E27FC236}">
              <a16:creationId xmlns:a16="http://schemas.microsoft.com/office/drawing/2014/main" id="{00000000-0008-0000-0000-00000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0" name="Text Box 26">
          <a:extLst>
            <a:ext uri="{FF2B5EF4-FFF2-40B4-BE49-F238E27FC236}">
              <a16:creationId xmlns:a16="http://schemas.microsoft.com/office/drawing/2014/main" id="{00000000-0008-0000-0000-00000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1" name="Text Box 27">
          <a:extLst>
            <a:ext uri="{FF2B5EF4-FFF2-40B4-BE49-F238E27FC236}">
              <a16:creationId xmlns:a16="http://schemas.microsoft.com/office/drawing/2014/main" id="{00000000-0008-0000-0000-00000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2" name="Text Box 28">
          <a:extLst>
            <a:ext uri="{FF2B5EF4-FFF2-40B4-BE49-F238E27FC236}">
              <a16:creationId xmlns:a16="http://schemas.microsoft.com/office/drawing/2014/main" id="{00000000-0008-0000-0000-00000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3" name="Text Box 29">
          <a:extLst>
            <a:ext uri="{FF2B5EF4-FFF2-40B4-BE49-F238E27FC236}">
              <a16:creationId xmlns:a16="http://schemas.microsoft.com/office/drawing/2014/main" id="{00000000-0008-0000-0000-00000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4" name="Text Box 14">
          <a:extLst>
            <a:ext uri="{FF2B5EF4-FFF2-40B4-BE49-F238E27FC236}">
              <a16:creationId xmlns:a16="http://schemas.microsoft.com/office/drawing/2014/main" id="{00000000-0008-0000-0000-00001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5" name="Text Box 15">
          <a:extLst>
            <a:ext uri="{FF2B5EF4-FFF2-40B4-BE49-F238E27FC236}">
              <a16:creationId xmlns:a16="http://schemas.microsoft.com/office/drawing/2014/main" id="{00000000-0008-0000-0000-00001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6" name="Text Box 16">
          <a:extLst>
            <a:ext uri="{FF2B5EF4-FFF2-40B4-BE49-F238E27FC236}">
              <a16:creationId xmlns:a16="http://schemas.microsoft.com/office/drawing/2014/main" id="{00000000-0008-0000-0000-00001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7" name="Text Box 17">
          <a:extLst>
            <a:ext uri="{FF2B5EF4-FFF2-40B4-BE49-F238E27FC236}">
              <a16:creationId xmlns:a16="http://schemas.microsoft.com/office/drawing/2014/main" id="{00000000-0008-0000-0000-00001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8" name="Text Box 18">
          <a:extLst>
            <a:ext uri="{FF2B5EF4-FFF2-40B4-BE49-F238E27FC236}">
              <a16:creationId xmlns:a16="http://schemas.microsoft.com/office/drawing/2014/main" id="{00000000-0008-0000-0000-00001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9" name="Text Box 19">
          <a:extLst>
            <a:ext uri="{FF2B5EF4-FFF2-40B4-BE49-F238E27FC236}">
              <a16:creationId xmlns:a16="http://schemas.microsoft.com/office/drawing/2014/main" id="{00000000-0008-0000-0000-00001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0" name="Text Box 20">
          <a:extLst>
            <a:ext uri="{FF2B5EF4-FFF2-40B4-BE49-F238E27FC236}">
              <a16:creationId xmlns:a16="http://schemas.microsoft.com/office/drawing/2014/main" id="{00000000-0008-0000-0000-00001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1" name="Text Box 21">
          <a:extLst>
            <a:ext uri="{FF2B5EF4-FFF2-40B4-BE49-F238E27FC236}">
              <a16:creationId xmlns:a16="http://schemas.microsoft.com/office/drawing/2014/main" id="{00000000-0008-0000-0000-00001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2" name="Text Box 14">
          <a:extLst>
            <a:ext uri="{FF2B5EF4-FFF2-40B4-BE49-F238E27FC236}">
              <a16:creationId xmlns:a16="http://schemas.microsoft.com/office/drawing/2014/main" id="{00000000-0008-0000-0000-00001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3" name="Text Box 15">
          <a:extLst>
            <a:ext uri="{FF2B5EF4-FFF2-40B4-BE49-F238E27FC236}">
              <a16:creationId xmlns:a16="http://schemas.microsoft.com/office/drawing/2014/main" id="{00000000-0008-0000-0000-00001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4" name="Text Box 16">
          <a:extLst>
            <a:ext uri="{FF2B5EF4-FFF2-40B4-BE49-F238E27FC236}">
              <a16:creationId xmlns:a16="http://schemas.microsoft.com/office/drawing/2014/main" id="{00000000-0008-0000-0000-00001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5" name="Text Box 17">
          <a:extLst>
            <a:ext uri="{FF2B5EF4-FFF2-40B4-BE49-F238E27FC236}">
              <a16:creationId xmlns:a16="http://schemas.microsoft.com/office/drawing/2014/main" id="{00000000-0008-0000-0000-00001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6" name="Text Box 18">
          <a:extLst>
            <a:ext uri="{FF2B5EF4-FFF2-40B4-BE49-F238E27FC236}">
              <a16:creationId xmlns:a16="http://schemas.microsoft.com/office/drawing/2014/main" id="{00000000-0008-0000-0000-00001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7" name="Text Box 19">
          <a:extLst>
            <a:ext uri="{FF2B5EF4-FFF2-40B4-BE49-F238E27FC236}">
              <a16:creationId xmlns:a16="http://schemas.microsoft.com/office/drawing/2014/main" id="{00000000-0008-0000-0000-00001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8" name="Text Box 20">
          <a:extLst>
            <a:ext uri="{FF2B5EF4-FFF2-40B4-BE49-F238E27FC236}">
              <a16:creationId xmlns:a16="http://schemas.microsoft.com/office/drawing/2014/main" id="{00000000-0008-0000-0000-00001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9" name="Text Box 21">
          <a:extLst>
            <a:ext uri="{FF2B5EF4-FFF2-40B4-BE49-F238E27FC236}">
              <a16:creationId xmlns:a16="http://schemas.microsoft.com/office/drawing/2014/main" id="{00000000-0008-0000-0000-00001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200" name="TextBox 3">
          <a:extLst>
            <a:ext uri="{FF2B5EF4-FFF2-40B4-BE49-F238E27FC236}">
              <a16:creationId xmlns:a16="http://schemas.microsoft.com/office/drawing/2014/main" id="{00000000-0008-0000-0000-0000201C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201" name="TextBox 3">
          <a:extLst>
            <a:ext uri="{FF2B5EF4-FFF2-40B4-BE49-F238E27FC236}">
              <a16:creationId xmlns:a16="http://schemas.microsoft.com/office/drawing/2014/main" id="{00000000-0008-0000-0000-0000211C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2" name="Text Box 22">
          <a:extLst>
            <a:ext uri="{FF2B5EF4-FFF2-40B4-BE49-F238E27FC236}">
              <a16:creationId xmlns:a16="http://schemas.microsoft.com/office/drawing/2014/main" id="{00000000-0008-0000-0000-00002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3" name="Text Box 23">
          <a:extLst>
            <a:ext uri="{FF2B5EF4-FFF2-40B4-BE49-F238E27FC236}">
              <a16:creationId xmlns:a16="http://schemas.microsoft.com/office/drawing/2014/main" id="{00000000-0008-0000-0000-00002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4" name="Text Box 24">
          <a:extLst>
            <a:ext uri="{FF2B5EF4-FFF2-40B4-BE49-F238E27FC236}">
              <a16:creationId xmlns:a16="http://schemas.microsoft.com/office/drawing/2014/main" id="{00000000-0008-0000-0000-00002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5" name="Text Box 25">
          <a:extLst>
            <a:ext uri="{FF2B5EF4-FFF2-40B4-BE49-F238E27FC236}">
              <a16:creationId xmlns:a16="http://schemas.microsoft.com/office/drawing/2014/main" id="{00000000-0008-0000-0000-00002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6" name="Text Box 26">
          <a:extLst>
            <a:ext uri="{FF2B5EF4-FFF2-40B4-BE49-F238E27FC236}">
              <a16:creationId xmlns:a16="http://schemas.microsoft.com/office/drawing/2014/main" id="{00000000-0008-0000-0000-00002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7" name="Text Box 27">
          <a:extLst>
            <a:ext uri="{FF2B5EF4-FFF2-40B4-BE49-F238E27FC236}">
              <a16:creationId xmlns:a16="http://schemas.microsoft.com/office/drawing/2014/main" id="{00000000-0008-0000-0000-00002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8" name="Text Box 28">
          <a:extLst>
            <a:ext uri="{FF2B5EF4-FFF2-40B4-BE49-F238E27FC236}">
              <a16:creationId xmlns:a16="http://schemas.microsoft.com/office/drawing/2014/main" id="{00000000-0008-0000-0000-00002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9" name="Text Box 29">
          <a:extLst>
            <a:ext uri="{FF2B5EF4-FFF2-40B4-BE49-F238E27FC236}">
              <a16:creationId xmlns:a16="http://schemas.microsoft.com/office/drawing/2014/main" id="{00000000-0008-0000-0000-00002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0" name="Text Box 14">
          <a:extLst>
            <a:ext uri="{FF2B5EF4-FFF2-40B4-BE49-F238E27FC236}">
              <a16:creationId xmlns:a16="http://schemas.microsoft.com/office/drawing/2014/main" id="{00000000-0008-0000-0000-00002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1" name="Text Box 15">
          <a:extLst>
            <a:ext uri="{FF2B5EF4-FFF2-40B4-BE49-F238E27FC236}">
              <a16:creationId xmlns:a16="http://schemas.microsoft.com/office/drawing/2014/main" id="{00000000-0008-0000-0000-00002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2" name="Text Box 16">
          <a:extLst>
            <a:ext uri="{FF2B5EF4-FFF2-40B4-BE49-F238E27FC236}">
              <a16:creationId xmlns:a16="http://schemas.microsoft.com/office/drawing/2014/main" id="{00000000-0008-0000-0000-00002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3" name="Text Box 17">
          <a:extLst>
            <a:ext uri="{FF2B5EF4-FFF2-40B4-BE49-F238E27FC236}">
              <a16:creationId xmlns:a16="http://schemas.microsoft.com/office/drawing/2014/main" id="{00000000-0008-0000-0000-00002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4" name="Text Box 18">
          <a:extLst>
            <a:ext uri="{FF2B5EF4-FFF2-40B4-BE49-F238E27FC236}">
              <a16:creationId xmlns:a16="http://schemas.microsoft.com/office/drawing/2014/main" id="{00000000-0008-0000-0000-00002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5" name="Text Box 19">
          <a:extLst>
            <a:ext uri="{FF2B5EF4-FFF2-40B4-BE49-F238E27FC236}">
              <a16:creationId xmlns:a16="http://schemas.microsoft.com/office/drawing/2014/main" id="{00000000-0008-0000-0000-00002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6" name="Text Box 20">
          <a:extLst>
            <a:ext uri="{FF2B5EF4-FFF2-40B4-BE49-F238E27FC236}">
              <a16:creationId xmlns:a16="http://schemas.microsoft.com/office/drawing/2014/main" id="{00000000-0008-0000-0000-00003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7" name="Text Box 21">
          <a:extLst>
            <a:ext uri="{FF2B5EF4-FFF2-40B4-BE49-F238E27FC236}">
              <a16:creationId xmlns:a16="http://schemas.microsoft.com/office/drawing/2014/main" id="{00000000-0008-0000-0000-00003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8" name="Text Box 14">
          <a:extLst>
            <a:ext uri="{FF2B5EF4-FFF2-40B4-BE49-F238E27FC236}">
              <a16:creationId xmlns:a16="http://schemas.microsoft.com/office/drawing/2014/main" id="{00000000-0008-0000-0000-00003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9" name="Text Box 15">
          <a:extLst>
            <a:ext uri="{FF2B5EF4-FFF2-40B4-BE49-F238E27FC236}">
              <a16:creationId xmlns:a16="http://schemas.microsoft.com/office/drawing/2014/main" id="{00000000-0008-0000-0000-00003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0" name="Text Box 16">
          <a:extLst>
            <a:ext uri="{FF2B5EF4-FFF2-40B4-BE49-F238E27FC236}">
              <a16:creationId xmlns:a16="http://schemas.microsoft.com/office/drawing/2014/main" id="{00000000-0008-0000-0000-00003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1" name="Text Box 17">
          <a:extLst>
            <a:ext uri="{FF2B5EF4-FFF2-40B4-BE49-F238E27FC236}">
              <a16:creationId xmlns:a16="http://schemas.microsoft.com/office/drawing/2014/main" id="{00000000-0008-0000-0000-00003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2" name="Text Box 18">
          <a:extLst>
            <a:ext uri="{FF2B5EF4-FFF2-40B4-BE49-F238E27FC236}">
              <a16:creationId xmlns:a16="http://schemas.microsoft.com/office/drawing/2014/main" id="{00000000-0008-0000-0000-00003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3" name="Text Box 19">
          <a:extLst>
            <a:ext uri="{FF2B5EF4-FFF2-40B4-BE49-F238E27FC236}">
              <a16:creationId xmlns:a16="http://schemas.microsoft.com/office/drawing/2014/main" id="{00000000-0008-0000-0000-00003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4" name="Text Box 20">
          <a:extLst>
            <a:ext uri="{FF2B5EF4-FFF2-40B4-BE49-F238E27FC236}">
              <a16:creationId xmlns:a16="http://schemas.microsoft.com/office/drawing/2014/main" id="{00000000-0008-0000-0000-00003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5" name="Text Box 21">
          <a:extLst>
            <a:ext uri="{FF2B5EF4-FFF2-40B4-BE49-F238E27FC236}">
              <a16:creationId xmlns:a16="http://schemas.microsoft.com/office/drawing/2014/main" id="{00000000-0008-0000-0000-00003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6" name="Text Box 22">
          <a:extLst>
            <a:ext uri="{FF2B5EF4-FFF2-40B4-BE49-F238E27FC236}">
              <a16:creationId xmlns:a16="http://schemas.microsoft.com/office/drawing/2014/main" id="{00000000-0008-0000-0000-00003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7" name="Text Box 23">
          <a:extLst>
            <a:ext uri="{FF2B5EF4-FFF2-40B4-BE49-F238E27FC236}">
              <a16:creationId xmlns:a16="http://schemas.microsoft.com/office/drawing/2014/main" id="{00000000-0008-0000-0000-00003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8" name="Text Box 24">
          <a:extLst>
            <a:ext uri="{FF2B5EF4-FFF2-40B4-BE49-F238E27FC236}">
              <a16:creationId xmlns:a16="http://schemas.microsoft.com/office/drawing/2014/main" id="{00000000-0008-0000-0000-00003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9" name="Text Box 25">
          <a:extLst>
            <a:ext uri="{FF2B5EF4-FFF2-40B4-BE49-F238E27FC236}">
              <a16:creationId xmlns:a16="http://schemas.microsoft.com/office/drawing/2014/main" id="{00000000-0008-0000-0000-00003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0" name="Text Box 26">
          <a:extLst>
            <a:ext uri="{FF2B5EF4-FFF2-40B4-BE49-F238E27FC236}">
              <a16:creationId xmlns:a16="http://schemas.microsoft.com/office/drawing/2014/main" id="{00000000-0008-0000-0000-00003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1" name="Text Box 27">
          <a:extLst>
            <a:ext uri="{FF2B5EF4-FFF2-40B4-BE49-F238E27FC236}">
              <a16:creationId xmlns:a16="http://schemas.microsoft.com/office/drawing/2014/main" id="{00000000-0008-0000-0000-00003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2" name="Text Box 28">
          <a:extLst>
            <a:ext uri="{FF2B5EF4-FFF2-40B4-BE49-F238E27FC236}">
              <a16:creationId xmlns:a16="http://schemas.microsoft.com/office/drawing/2014/main" id="{00000000-0008-0000-0000-00004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3" name="Text Box 29">
          <a:extLst>
            <a:ext uri="{FF2B5EF4-FFF2-40B4-BE49-F238E27FC236}">
              <a16:creationId xmlns:a16="http://schemas.microsoft.com/office/drawing/2014/main" id="{00000000-0008-0000-0000-00004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4" name="Text Box 14">
          <a:extLst>
            <a:ext uri="{FF2B5EF4-FFF2-40B4-BE49-F238E27FC236}">
              <a16:creationId xmlns:a16="http://schemas.microsoft.com/office/drawing/2014/main" id="{00000000-0008-0000-0000-00004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5" name="Text Box 15">
          <a:extLst>
            <a:ext uri="{FF2B5EF4-FFF2-40B4-BE49-F238E27FC236}">
              <a16:creationId xmlns:a16="http://schemas.microsoft.com/office/drawing/2014/main" id="{00000000-0008-0000-0000-00004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6" name="Text Box 16">
          <a:extLst>
            <a:ext uri="{FF2B5EF4-FFF2-40B4-BE49-F238E27FC236}">
              <a16:creationId xmlns:a16="http://schemas.microsoft.com/office/drawing/2014/main" id="{00000000-0008-0000-0000-00004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7" name="Text Box 17">
          <a:extLst>
            <a:ext uri="{FF2B5EF4-FFF2-40B4-BE49-F238E27FC236}">
              <a16:creationId xmlns:a16="http://schemas.microsoft.com/office/drawing/2014/main" id="{00000000-0008-0000-0000-00004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8" name="Text Box 18">
          <a:extLst>
            <a:ext uri="{FF2B5EF4-FFF2-40B4-BE49-F238E27FC236}">
              <a16:creationId xmlns:a16="http://schemas.microsoft.com/office/drawing/2014/main" id="{00000000-0008-0000-0000-00004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9" name="Text Box 19">
          <a:extLst>
            <a:ext uri="{FF2B5EF4-FFF2-40B4-BE49-F238E27FC236}">
              <a16:creationId xmlns:a16="http://schemas.microsoft.com/office/drawing/2014/main" id="{00000000-0008-0000-0000-00004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0" name="Text Box 20">
          <a:extLst>
            <a:ext uri="{FF2B5EF4-FFF2-40B4-BE49-F238E27FC236}">
              <a16:creationId xmlns:a16="http://schemas.microsoft.com/office/drawing/2014/main" id="{00000000-0008-0000-0000-00004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1" name="Text Box 21">
          <a:extLst>
            <a:ext uri="{FF2B5EF4-FFF2-40B4-BE49-F238E27FC236}">
              <a16:creationId xmlns:a16="http://schemas.microsoft.com/office/drawing/2014/main" id="{00000000-0008-0000-0000-00004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2" name="Text Box 14">
          <a:extLst>
            <a:ext uri="{FF2B5EF4-FFF2-40B4-BE49-F238E27FC236}">
              <a16:creationId xmlns:a16="http://schemas.microsoft.com/office/drawing/2014/main" id="{00000000-0008-0000-0000-00004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3" name="Text Box 15">
          <a:extLst>
            <a:ext uri="{FF2B5EF4-FFF2-40B4-BE49-F238E27FC236}">
              <a16:creationId xmlns:a16="http://schemas.microsoft.com/office/drawing/2014/main" id="{00000000-0008-0000-0000-00004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4" name="Text Box 16">
          <a:extLst>
            <a:ext uri="{FF2B5EF4-FFF2-40B4-BE49-F238E27FC236}">
              <a16:creationId xmlns:a16="http://schemas.microsoft.com/office/drawing/2014/main" id="{00000000-0008-0000-0000-00004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5" name="Text Box 17">
          <a:extLst>
            <a:ext uri="{FF2B5EF4-FFF2-40B4-BE49-F238E27FC236}">
              <a16:creationId xmlns:a16="http://schemas.microsoft.com/office/drawing/2014/main" id="{00000000-0008-0000-0000-00004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6" name="Text Box 18">
          <a:extLst>
            <a:ext uri="{FF2B5EF4-FFF2-40B4-BE49-F238E27FC236}">
              <a16:creationId xmlns:a16="http://schemas.microsoft.com/office/drawing/2014/main" id="{00000000-0008-0000-0000-00004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7" name="Text Box 19">
          <a:extLst>
            <a:ext uri="{FF2B5EF4-FFF2-40B4-BE49-F238E27FC236}">
              <a16:creationId xmlns:a16="http://schemas.microsoft.com/office/drawing/2014/main" id="{00000000-0008-0000-0000-00004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8" name="Text Box 20">
          <a:extLst>
            <a:ext uri="{FF2B5EF4-FFF2-40B4-BE49-F238E27FC236}">
              <a16:creationId xmlns:a16="http://schemas.microsoft.com/office/drawing/2014/main" id="{00000000-0008-0000-0000-00005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9" name="Text Box 21">
          <a:extLst>
            <a:ext uri="{FF2B5EF4-FFF2-40B4-BE49-F238E27FC236}">
              <a16:creationId xmlns:a16="http://schemas.microsoft.com/office/drawing/2014/main" id="{00000000-0008-0000-0000-00005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0" name="Text Box 22">
          <a:extLst>
            <a:ext uri="{FF2B5EF4-FFF2-40B4-BE49-F238E27FC236}">
              <a16:creationId xmlns:a16="http://schemas.microsoft.com/office/drawing/2014/main" id="{00000000-0008-0000-0000-00005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1" name="Text Box 23">
          <a:extLst>
            <a:ext uri="{FF2B5EF4-FFF2-40B4-BE49-F238E27FC236}">
              <a16:creationId xmlns:a16="http://schemas.microsoft.com/office/drawing/2014/main" id="{00000000-0008-0000-0000-00005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2" name="Text Box 24">
          <a:extLst>
            <a:ext uri="{FF2B5EF4-FFF2-40B4-BE49-F238E27FC236}">
              <a16:creationId xmlns:a16="http://schemas.microsoft.com/office/drawing/2014/main" id="{00000000-0008-0000-0000-00005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3" name="Text Box 25">
          <a:extLst>
            <a:ext uri="{FF2B5EF4-FFF2-40B4-BE49-F238E27FC236}">
              <a16:creationId xmlns:a16="http://schemas.microsoft.com/office/drawing/2014/main" id="{00000000-0008-0000-0000-00005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4" name="Text Box 26">
          <a:extLst>
            <a:ext uri="{FF2B5EF4-FFF2-40B4-BE49-F238E27FC236}">
              <a16:creationId xmlns:a16="http://schemas.microsoft.com/office/drawing/2014/main" id="{00000000-0008-0000-0000-00005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5" name="Text Box 27">
          <a:extLst>
            <a:ext uri="{FF2B5EF4-FFF2-40B4-BE49-F238E27FC236}">
              <a16:creationId xmlns:a16="http://schemas.microsoft.com/office/drawing/2014/main" id="{00000000-0008-0000-0000-00005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6" name="Text Box 28">
          <a:extLst>
            <a:ext uri="{FF2B5EF4-FFF2-40B4-BE49-F238E27FC236}">
              <a16:creationId xmlns:a16="http://schemas.microsoft.com/office/drawing/2014/main" id="{00000000-0008-0000-0000-00005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7" name="Text Box 29">
          <a:extLst>
            <a:ext uri="{FF2B5EF4-FFF2-40B4-BE49-F238E27FC236}">
              <a16:creationId xmlns:a16="http://schemas.microsoft.com/office/drawing/2014/main" id="{00000000-0008-0000-0000-00005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8" name="Text Box 14">
          <a:extLst>
            <a:ext uri="{FF2B5EF4-FFF2-40B4-BE49-F238E27FC236}">
              <a16:creationId xmlns:a16="http://schemas.microsoft.com/office/drawing/2014/main" id="{00000000-0008-0000-0000-00005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9" name="Text Box 15">
          <a:extLst>
            <a:ext uri="{FF2B5EF4-FFF2-40B4-BE49-F238E27FC236}">
              <a16:creationId xmlns:a16="http://schemas.microsoft.com/office/drawing/2014/main" id="{00000000-0008-0000-0000-00005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0" name="Text Box 16">
          <a:extLst>
            <a:ext uri="{FF2B5EF4-FFF2-40B4-BE49-F238E27FC236}">
              <a16:creationId xmlns:a16="http://schemas.microsoft.com/office/drawing/2014/main" id="{00000000-0008-0000-0000-00005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1" name="Text Box 17">
          <a:extLst>
            <a:ext uri="{FF2B5EF4-FFF2-40B4-BE49-F238E27FC236}">
              <a16:creationId xmlns:a16="http://schemas.microsoft.com/office/drawing/2014/main" id="{00000000-0008-0000-0000-00005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2" name="Text Box 18">
          <a:extLst>
            <a:ext uri="{FF2B5EF4-FFF2-40B4-BE49-F238E27FC236}">
              <a16:creationId xmlns:a16="http://schemas.microsoft.com/office/drawing/2014/main" id="{00000000-0008-0000-0000-00005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3" name="Text Box 19">
          <a:extLst>
            <a:ext uri="{FF2B5EF4-FFF2-40B4-BE49-F238E27FC236}">
              <a16:creationId xmlns:a16="http://schemas.microsoft.com/office/drawing/2014/main" id="{00000000-0008-0000-0000-00005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4" name="Text Box 20">
          <a:extLst>
            <a:ext uri="{FF2B5EF4-FFF2-40B4-BE49-F238E27FC236}">
              <a16:creationId xmlns:a16="http://schemas.microsoft.com/office/drawing/2014/main" id="{00000000-0008-0000-0000-00006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5" name="Text Box 21">
          <a:extLst>
            <a:ext uri="{FF2B5EF4-FFF2-40B4-BE49-F238E27FC236}">
              <a16:creationId xmlns:a16="http://schemas.microsoft.com/office/drawing/2014/main" id="{00000000-0008-0000-0000-00006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6" name="Text Box 14">
          <a:extLst>
            <a:ext uri="{FF2B5EF4-FFF2-40B4-BE49-F238E27FC236}">
              <a16:creationId xmlns:a16="http://schemas.microsoft.com/office/drawing/2014/main" id="{00000000-0008-0000-0000-00006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7" name="Text Box 15">
          <a:extLst>
            <a:ext uri="{FF2B5EF4-FFF2-40B4-BE49-F238E27FC236}">
              <a16:creationId xmlns:a16="http://schemas.microsoft.com/office/drawing/2014/main" id="{00000000-0008-0000-0000-00006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8" name="Text Box 16">
          <a:extLst>
            <a:ext uri="{FF2B5EF4-FFF2-40B4-BE49-F238E27FC236}">
              <a16:creationId xmlns:a16="http://schemas.microsoft.com/office/drawing/2014/main" id="{00000000-0008-0000-0000-00006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9" name="Text Box 17">
          <a:extLst>
            <a:ext uri="{FF2B5EF4-FFF2-40B4-BE49-F238E27FC236}">
              <a16:creationId xmlns:a16="http://schemas.microsoft.com/office/drawing/2014/main" id="{00000000-0008-0000-0000-00006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0" name="Text Box 18">
          <a:extLst>
            <a:ext uri="{FF2B5EF4-FFF2-40B4-BE49-F238E27FC236}">
              <a16:creationId xmlns:a16="http://schemas.microsoft.com/office/drawing/2014/main" id="{00000000-0008-0000-0000-00006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1" name="Text Box 19">
          <a:extLst>
            <a:ext uri="{FF2B5EF4-FFF2-40B4-BE49-F238E27FC236}">
              <a16:creationId xmlns:a16="http://schemas.microsoft.com/office/drawing/2014/main" id="{00000000-0008-0000-0000-00006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2" name="Text Box 20">
          <a:extLst>
            <a:ext uri="{FF2B5EF4-FFF2-40B4-BE49-F238E27FC236}">
              <a16:creationId xmlns:a16="http://schemas.microsoft.com/office/drawing/2014/main" id="{00000000-0008-0000-0000-00006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3" name="Text Box 21">
          <a:extLst>
            <a:ext uri="{FF2B5EF4-FFF2-40B4-BE49-F238E27FC236}">
              <a16:creationId xmlns:a16="http://schemas.microsoft.com/office/drawing/2014/main" id="{00000000-0008-0000-0000-00006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4" name="Text Box 22">
          <a:extLst>
            <a:ext uri="{FF2B5EF4-FFF2-40B4-BE49-F238E27FC236}">
              <a16:creationId xmlns:a16="http://schemas.microsoft.com/office/drawing/2014/main" id="{00000000-0008-0000-0000-00006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5" name="Text Box 23">
          <a:extLst>
            <a:ext uri="{FF2B5EF4-FFF2-40B4-BE49-F238E27FC236}">
              <a16:creationId xmlns:a16="http://schemas.microsoft.com/office/drawing/2014/main" id="{00000000-0008-0000-0000-00006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6" name="Text Box 24">
          <a:extLst>
            <a:ext uri="{FF2B5EF4-FFF2-40B4-BE49-F238E27FC236}">
              <a16:creationId xmlns:a16="http://schemas.microsoft.com/office/drawing/2014/main" id="{00000000-0008-0000-0000-00006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7" name="Text Box 25">
          <a:extLst>
            <a:ext uri="{FF2B5EF4-FFF2-40B4-BE49-F238E27FC236}">
              <a16:creationId xmlns:a16="http://schemas.microsoft.com/office/drawing/2014/main" id="{00000000-0008-0000-0000-00006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8" name="Text Box 26">
          <a:extLst>
            <a:ext uri="{FF2B5EF4-FFF2-40B4-BE49-F238E27FC236}">
              <a16:creationId xmlns:a16="http://schemas.microsoft.com/office/drawing/2014/main" id="{00000000-0008-0000-0000-00006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9" name="Text Box 27">
          <a:extLst>
            <a:ext uri="{FF2B5EF4-FFF2-40B4-BE49-F238E27FC236}">
              <a16:creationId xmlns:a16="http://schemas.microsoft.com/office/drawing/2014/main" id="{00000000-0008-0000-0000-00006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0" name="Text Box 28">
          <a:extLst>
            <a:ext uri="{FF2B5EF4-FFF2-40B4-BE49-F238E27FC236}">
              <a16:creationId xmlns:a16="http://schemas.microsoft.com/office/drawing/2014/main" id="{00000000-0008-0000-0000-00007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1" name="Text Box 29">
          <a:extLst>
            <a:ext uri="{FF2B5EF4-FFF2-40B4-BE49-F238E27FC236}">
              <a16:creationId xmlns:a16="http://schemas.microsoft.com/office/drawing/2014/main" id="{00000000-0008-0000-0000-00007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2" name="Text Box 14">
          <a:extLst>
            <a:ext uri="{FF2B5EF4-FFF2-40B4-BE49-F238E27FC236}">
              <a16:creationId xmlns:a16="http://schemas.microsoft.com/office/drawing/2014/main" id="{00000000-0008-0000-0000-00007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3" name="Text Box 15">
          <a:extLst>
            <a:ext uri="{FF2B5EF4-FFF2-40B4-BE49-F238E27FC236}">
              <a16:creationId xmlns:a16="http://schemas.microsoft.com/office/drawing/2014/main" id="{00000000-0008-0000-0000-00007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4" name="Text Box 16">
          <a:extLst>
            <a:ext uri="{FF2B5EF4-FFF2-40B4-BE49-F238E27FC236}">
              <a16:creationId xmlns:a16="http://schemas.microsoft.com/office/drawing/2014/main" id="{00000000-0008-0000-0000-00007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5" name="Text Box 17">
          <a:extLst>
            <a:ext uri="{FF2B5EF4-FFF2-40B4-BE49-F238E27FC236}">
              <a16:creationId xmlns:a16="http://schemas.microsoft.com/office/drawing/2014/main" id="{00000000-0008-0000-0000-00007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6" name="Text Box 18">
          <a:extLst>
            <a:ext uri="{FF2B5EF4-FFF2-40B4-BE49-F238E27FC236}">
              <a16:creationId xmlns:a16="http://schemas.microsoft.com/office/drawing/2014/main" id="{00000000-0008-0000-0000-00007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7" name="Text Box 19">
          <a:extLst>
            <a:ext uri="{FF2B5EF4-FFF2-40B4-BE49-F238E27FC236}">
              <a16:creationId xmlns:a16="http://schemas.microsoft.com/office/drawing/2014/main" id="{00000000-0008-0000-0000-00007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8" name="Text Box 20">
          <a:extLst>
            <a:ext uri="{FF2B5EF4-FFF2-40B4-BE49-F238E27FC236}">
              <a16:creationId xmlns:a16="http://schemas.microsoft.com/office/drawing/2014/main" id="{00000000-0008-0000-0000-00007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9" name="Text Box 21">
          <a:extLst>
            <a:ext uri="{FF2B5EF4-FFF2-40B4-BE49-F238E27FC236}">
              <a16:creationId xmlns:a16="http://schemas.microsoft.com/office/drawing/2014/main" id="{00000000-0008-0000-0000-00007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0" name="Text Box 14">
          <a:extLst>
            <a:ext uri="{FF2B5EF4-FFF2-40B4-BE49-F238E27FC236}">
              <a16:creationId xmlns:a16="http://schemas.microsoft.com/office/drawing/2014/main" id="{00000000-0008-0000-0000-00007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1" name="Text Box 15">
          <a:extLst>
            <a:ext uri="{FF2B5EF4-FFF2-40B4-BE49-F238E27FC236}">
              <a16:creationId xmlns:a16="http://schemas.microsoft.com/office/drawing/2014/main" id="{00000000-0008-0000-0000-00007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2" name="Text Box 16">
          <a:extLst>
            <a:ext uri="{FF2B5EF4-FFF2-40B4-BE49-F238E27FC236}">
              <a16:creationId xmlns:a16="http://schemas.microsoft.com/office/drawing/2014/main" id="{00000000-0008-0000-0000-00007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3" name="Text Box 17">
          <a:extLst>
            <a:ext uri="{FF2B5EF4-FFF2-40B4-BE49-F238E27FC236}">
              <a16:creationId xmlns:a16="http://schemas.microsoft.com/office/drawing/2014/main" id="{00000000-0008-0000-0000-00007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4" name="Text Box 18">
          <a:extLst>
            <a:ext uri="{FF2B5EF4-FFF2-40B4-BE49-F238E27FC236}">
              <a16:creationId xmlns:a16="http://schemas.microsoft.com/office/drawing/2014/main" id="{00000000-0008-0000-0000-00007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5" name="Text Box 19">
          <a:extLst>
            <a:ext uri="{FF2B5EF4-FFF2-40B4-BE49-F238E27FC236}">
              <a16:creationId xmlns:a16="http://schemas.microsoft.com/office/drawing/2014/main" id="{00000000-0008-0000-0000-00007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6" name="Text Box 20">
          <a:extLst>
            <a:ext uri="{FF2B5EF4-FFF2-40B4-BE49-F238E27FC236}">
              <a16:creationId xmlns:a16="http://schemas.microsoft.com/office/drawing/2014/main" id="{00000000-0008-0000-0000-00008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7" name="Text Box 21">
          <a:extLst>
            <a:ext uri="{FF2B5EF4-FFF2-40B4-BE49-F238E27FC236}">
              <a16:creationId xmlns:a16="http://schemas.microsoft.com/office/drawing/2014/main" id="{00000000-0008-0000-0000-00008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8" name="Text Box 22">
          <a:extLst>
            <a:ext uri="{FF2B5EF4-FFF2-40B4-BE49-F238E27FC236}">
              <a16:creationId xmlns:a16="http://schemas.microsoft.com/office/drawing/2014/main" id="{00000000-0008-0000-0000-00008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9" name="Text Box 23">
          <a:extLst>
            <a:ext uri="{FF2B5EF4-FFF2-40B4-BE49-F238E27FC236}">
              <a16:creationId xmlns:a16="http://schemas.microsoft.com/office/drawing/2014/main" id="{00000000-0008-0000-0000-00008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0" name="Text Box 24">
          <a:extLst>
            <a:ext uri="{FF2B5EF4-FFF2-40B4-BE49-F238E27FC236}">
              <a16:creationId xmlns:a16="http://schemas.microsoft.com/office/drawing/2014/main" id="{00000000-0008-0000-0000-00008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1" name="Text Box 25">
          <a:extLst>
            <a:ext uri="{FF2B5EF4-FFF2-40B4-BE49-F238E27FC236}">
              <a16:creationId xmlns:a16="http://schemas.microsoft.com/office/drawing/2014/main" id="{00000000-0008-0000-0000-00008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2" name="Text Box 26">
          <a:extLst>
            <a:ext uri="{FF2B5EF4-FFF2-40B4-BE49-F238E27FC236}">
              <a16:creationId xmlns:a16="http://schemas.microsoft.com/office/drawing/2014/main" id="{00000000-0008-0000-0000-00008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3" name="Text Box 27">
          <a:extLst>
            <a:ext uri="{FF2B5EF4-FFF2-40B4-BE49-F238E27FC236}">
              <a16:creationId xmlns:a16="http://schemas.microsoft.com/office/drawing/2014/main" id="{00000000-0008-0000-0000-00008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4" name="Text Box 28">
          <a:extLst>
            <a:ext uri="{FF2B5EF4-FFF2-40B4-BE49-F238E27FC236}">
              <a16:creationId xmlns:a16="http://schemas.microsoft.com/office/drawing/2014/main" id="{00000000-0008-0000-0000-00008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5" name="Text Box 29">
          <a:extLst>
            <a:ext uri="{FF2B5EF4-FFF2-40B4-BE49-F238E27FC236}">
              <a16:creationId xmlns:a16="http://schemas.microsoft.com/office/drawing/2014/main" id="{00000000-0008-0000-0000-00008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6" name="Text Box 14">
          <a:extLst>
            <a:ext uri="{FF2B5EF4-FFF2-40B4-BE49-F238E27FC236}">
              <a16:creationId xmlns:a16="http://schemas.microsoft.com/office/drawing/2014/main" id="{00000000-0008-0000-0000-00008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7" name="Text Box 15">
          <a:extLst>
            <a:ext uri="{FF2B5EF4-FFF2-40B4-BE49-F238E27FC236}">
              <a16:creationId xmlns:a16="http://schemas.microsoft.com/office/drawing/2014/main" id="{00000000-0008-0000-0000-00008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8" name="Text Box 16">
          <a:extLst>
            <a:ext uri="{FF2B5EF4-FFF2-40B4-BE49-F238E27FC236}">
              <a16:creationId xmlns:a16="http://schemas.microsoft.com/office/drawing/2014/main" id="{00000000-0008-0000-0000-00008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9" name="Text Box 17">
          <a:extLst>
            <a:ext uri="{FF2B5EF4-FFF2-40B4-BE49-F238E27FC236}">
              <a16:creationId xmlns:a16="http://schemas.microsoft.com/office/drawing/2014/main" id="{00000000-0008-0000-0000-00008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0" name="Text Box 18">
          <a:extLst>
            <a:ext uri="{FF2B5EF4-FFF2-40B4-BE49-F238E27FC236}">
              <a16:creationId xmlns:a16="http://schemas.microsoft.com/office/drawing/2014/main" id="{00000000-0008-0000-0000-00008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1" name="Text Box 19">
          <a:extLst>
            <a:ext uri="{FF2B5EF4-FFF2-40B4-BE49-F238E27FC236}">
              <a16:creationId xmlns:a16="http://schemas.microsoft.com/office/drawing/2014/main" id="{00000000-0008-0000-0000-00008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2" name="Text Box 20">
          <a:extLst>
            <a:ext uri="{FF2B5EF4-FFF2-40B4-BE49-F238E27FC236}">
              <a16:creationId xmlns:a16="http://schemas.microsoft.com/office/drawing/2014/main" id="{00000000-0008-0000-0000-00009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3" name="Text Box 21">
          <a:extLst>
            <a:ext uri="{FF2B5EF4-FFF2-40B4-BE49-F238E27FC236}">
              <a16:creationId xmlns:a16="http://schemas.microsoft.com/office/drawing/2014/main" id="{00000000-0008-0000-0000-00009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4" name="Text Box 14">
          <a:extLst>
            <a:ext uri="{FF2B5EF4-FFF2-40B4-BE49-F238E27FC236}">
              <a16:creationId xmlns:a16="http://schemas.microsoft.com/office/drawing/2014/main" id="{00000000-0008-0000-0000-00009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5" name="Text Box 15">
          <a:extLst>
            <a:ext uri="{FF2B5EF4-FFF2-40B4-BE49-F238E27FC236}">
              <a16:creationId xmlns:a16="http://schemas.microsoft.com/office/drawing/2014/main" id="{00000000-0008-0000-0000-00009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6" name="Text Box 16">
          <a:extLst>
            <a:ext uri="{FF2B5EF4-FFF2-40B4-BE49-F238E27FC236}">
              <a16:creationId xmlns:a16="http://schemas.microsoft.com/office/drawing/2014/main" id="{00000000-0008-0000-0000-00009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7" name="Text Box 17">
          <a:extLst>
            <a:ext uri="{FF2B5EF4-FFF2-40B4-BE49-F238E27FC236}">
              <a16:creationId xmlns:a16="http://schemas.microsoft.com/office/drawing/2014/main" id="{00000000-0008-0000-0000-00009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8" name="Text Box 18">
          <a:extLst>
            <a:ext uri="{FF2B5EF4-FFF2-40B4-BE49-F238E27FC236}">
              <a16:creationId xmlns:a16="http://schemas.microsoft.com/office/drawing/2014/main" id="{00000000-0008-0000-0000-00009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9" name="Text Box 19">
          <a:extLst>
            <a:ext uri="{FF2B5EF4-FFF2-40B4-BE49-F238E27FC236}">
              <a16:creationId xmlns:a16="http://schemas.microsoft.com/office/drawing/2014/main" id="{00000000-0008-0000-0000-00009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0" name="Text Box 20">
          <a:extLst>
            <a:ext uri="{FF2B5EF4-FFF2-40B4-BE49-F238E27FC236}">
              <a16:creationId xmlns:a16="http://schemas.microsoft.com/office/drawing/2014/main" id="{00000000-0008-0000-0000-00009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1" name="Text Box 21">
          <a:extLst>
            <a:ext uri="{FF2B5EF4-FFF2-40B4-BE49-F238E27FC236}">
              <a16:creationId xmlns:a16="http://schemas.microsoft.com/office/drawing/2014/main" id="{00000000-0008-0000-0000-00009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2" name="Text Box 22">
          <a:extLst>
            <a:ext uri="{FF2B5EF4-FFF2-40B4-BE49-F238E27FC236}">
              <a16:creationId xmlns:a16="http://schemas.microsoft.com/office/drawing/2014/main" id="{00000000-0008-0000-0000-00009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3" name="Text Box 23">
          <a:extLst>
            <a:ext uri="{FF2B5EF4-FFF2-40B4-BE49-F238E27FC236}">
              <a16:creationId xmlns:a16="http://schemas.microsoft.com/office/drawing/2014/main" id="{00000000-0008-0000-0000-00009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4" name="Text Box 24">
          <a:extLst>
            <a:ext uri="{FF2B5EF4-FFF2-40B4-BE49-F238E27FC236}">
              <a16:creationId xmlns:a16="http://schemas.microsoft.com/office/drawing/2014/main" id="{00000000-0008-0000-0000-00009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5" name="Text Box 25">
          <a:extLst>
            <a:ext uri="{FF2B5EF4-FFF2-40B4-BE49-F238E27FC236}">
              <a16:creationId xmlns:a16="http://schemas.microsoft.com/office/drawing/2014/main" id="{00000000-0008-0000-0000-00009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6" name="Text Box 26">
          <a:extLst>
            <a:ext uri="{FF2B5EF4-FFF2-40B4-BE49-F238E27FC236}">
              <a16:creationId xmlns:a16="http://schemas.microsoft.com/office/drawing/2014/main" id="{00000000-0008-0000-0000-00009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7" name="Text Box 27">
          <a:extLst>
            <a:ext uri="{FF2B5EF4-FFF2-40B4-BE49-F238E27FC236}">
              <a16:creationId xmlns:a16="http://schemas.microsoft.com/office/drawing/2014/main" id="{00000000-0008-0000-0000-00009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8" name="Text Box 28">
          <a:extLst>
            <a:ext uri="{FF2B5EF4-FFF2-40B4-BE49-F238E27FC236}">
              <a16:creationId xmlns:a16="http://schemas.microsoft.com/office/drawing/2014/main" id="{00000000-0008-0000-0000-0000A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9" name="Text Box 29">
          <a:extLst>
            <a:ext uri="{FF2B5EF4-FFF2-40B4-BE49-F238E27FC236}">
              <a16:creationId xmlns:a16="http://schemas.microsoft.com/office/drawing/2014/main" id="{00000000-0008-0000-0000-0000A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0" name="Text Box 14">
          <a:extLst>
            <a:ext uri="{FF2B5EF4-FFF2-40B4-BE49-F238E27FC236}">
              <a16:creationId xmlns:a16="http://schemas.microsoft.com/office/drawing/2014/main" id="{00000000-0008-0000-0000-0000A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1" name="Text Box 15">
          <a:extLst>
            <a:ext uri="{FF2B5EF4-FFF2-40B4-BE49-F238E27FC236}">
              <a16:creationId xmlns:a16="http://schemas.microsoft.com/office/drawing/2014/main" id="{00000000-0008-0000-0000-0000A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2" name="Text Box 16">
          <a:extLst>
            <a:ext uri="{FF2B5EF4-FFF2-40B4-BE49-F238E27FC236}">
              <a16:creationId xmlns:a16="http://schemas.microsoft.com/office/drawing/2014/main" id="{00000000-0008-0000-0000-0000A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3" name="Text Box 17">
          <a:extLst>
            <a:ext uri="{FF2B5EF4-FFF2-40B4-BE49-F238E27FC236}">
              <a16:creationId xmlns:a16="http://schemas.microsoft.com/office/drawing/2014/main" id="{00000000-0008-0000-0000-0000A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4" name="Text Box 18">
          <a:extLst>
            <a:ext uri="{FF2B5EF4-FFF2-40B4-BE49-F238E27FC236}">
              <a16:creationId xmlns:a16="http://schemas.microsoft.com/office/drawing/2014/main" id="{00000000-0008-0000-0000-0000A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5" name="Text Box 19">
          <a:extLst>
            <a:ext uri="{FF2B5EF4-FFF2-40B4-BE49-F238E27FC236}">
              <a16:creationId xmlns:a16="http://schemas.microsoft.com/office/drawing/2014/main" id="{00000000-0008-0000-0000-0000A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6" name="Text Box 20">
          <a:extLst>
            <a:ext uri="{FF2B5EF4-FFF2-40B4-BE49-F238E27FC236}">
              <a16:creationId xmlns:a16="http://schemas.microsoft.com/office/drawing/2014/main" id="{00000000-0008-0000-0000-0000A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7" name="Text Box 21">
          <a:extLst>
            <a:ext uri="{FF2B5EF4-FFF2-40B4-BE49-F238E27FC236}">
              <a16:creationId xmlns:a16="http://schemas.microsoft.com/office/drawing/2014/main" id="{00000000-0008-0000-0000-0000A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8" name="Text Box 14">
          <a:extLst>
            <a:ext uri="{FF2B5EF4-FFF2-40B4-BE49-F238E27FC236}">
              <a16:creationId xmlns:a16="http://schemas.microsoft.com/office/drawing/2014/main" id="{00000000-0008-0000-0000-0000A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9" name="Text Box 15">
          <a:extLst>
            <a:ext uri="{FF2B5EF4-FFF2-40B4-BE49-F238E27FC236}">
              <a16:creationId xmlns:a16="http://schemas.microsoft.com/office/drawing/2014/main" id="{00000000-0008-0000-0000-0000A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0" name="Text Box 16">
          <a:extLst>
            <a:ext uri="{FF2B5EF4-FFF2-40B4-BE49-F238E27FC236}">
              <a16:creationId xmlns:a16="http://schemas.microsoft.com/office/drawing/2014/main" id="{00000000-0008-0000-0000-0000A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1" name="Text Box 17">
          <a:extLst>
            <a:ext uri="{FF2B5EF4-FFF2-40B4-BE49-F238E27FC236}">
              <a16:creationId xmlns:a16="http://schemas.microsoft.com/office/drawing/2014/main" id="{00000000-0008-0000-0000-0000A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2" name="Text Box 18">
          <a:extLst>
            <a:ext uri="{FF2B5EF4-FFF2-40B4-BE49-F238E27FC236}">
              <a16:creationId xmlns:a16="http://schemas.microsoft.com/office/drawing/2014/main" id="{00000000-0008-0000-0000-0000A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3" name="Text Box 19">
          <a:extLst>
            <a:ext uri="{FF2B5EF4-FFF2-40B4-BE49-F238E27FC236}">
              <a16:creationId xmlns:a16="http://schemas.microsoft.com/office/drawing/2014/main" id="{00000000-0008-0000-0000-0000A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4" name="Text Box 20">
          <a:extLst>
            <a:ext uri="{FF2B5EF4-FFF2-40B4-BE49-F238E27FC236}">
              <a16:creationId xmlns:a16="http://schemas.microsoft.com/office/drawing/2014/main" id="{00000000-0008-0000-0000-0000B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5" name="Text Box 21">
          <a:extLst>
            <a:ext uri="{FF2B5EF4-FFF2-40B4-BE49-F238E27FC236}">
              <a16:creationId xmlns:a16="http://schemas.microsoft.com/office/drawing/2014/main" id="{00000000-0008-0000-0000-0000B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6" name="Text Box 22">
          <a:extLst>
            <a:ext uri="{FF2B5EF4-FFF2-40B4-BE49-F238E27FC236}">
              <a16:creationId xmlns:a16="http://schemas.microsoft.com/office/drawing/2014/main" id="{00000000-0008-0000-0000-0000B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7" name="Text Box 23">
          <a:extLst>
            <a:ext uri="{FF2B5EF4-FFF2-40B4-BE49-F238E27FC236}">
              <a16:creationId xmlns:a16="http://schemas.microsoft.com/office/drawing/2014/main" id="{00000000-0008-0000-0000-0000B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8" name="Text Box 24">
          <a:extLst>
            <a:ext uri="{FF2B5EF4-FFF2-40B4-BE49-F238E27FC236}">
              <a16:creationId xmlns:a16="http://schemas.microsoft.com/office/drawing/2014/main" id="{00000000-0008-0000-0000-0000B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9" name="Text Box 25">
          <a:extLst>
            <a:ext uri="{FF2B5EF4-FFF2-40B4-BE49-F238E27FC236}">
              <a16:creationId xmlns:a16="http://schemas.microsoft.com/office/drawing/2014/main" id="{00000000-0008-0000-0000-0000B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0" name="Text Box 26">
          <a:extLst>
            <a:ext uri="{FF2B5EF4-FFF2-40B4-BE49-F238E27FC236}">
              <a16:creationId xmlns:a16="http://schemas.microsoft.com/office/drawing/2014/main" id="{00000000-0008-0000-0000-0000B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1" name="Text Box 27">
          <a:extLst>
            <a:ext uri="{FF2B5EF4-FFF2-40B4-BE49-F238E27FC236}">
              <a16:creationId xmlns:a16="http://schemas.microsoft.com/office/drawing/2014/main" id="{00000000-0008-0000-0000-0000B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2" name="Text Box 28">
          <a:extLst>
            <a:ext uri="{FF2B5EF4-FFF2-40B4-BE49-F238E27FC236}">
              <a16:creationId xmlns:a16="http://schemas.microsoft.com/office/drawing/2014/main" id="{00000000-0008-0000-0000-0000B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3" name="Text Box 29">
          <a:extLst>
            <a:ext uri="{FF2B5EF4-FFF2-40B4-BE49-F238E27FC236}">
              <a16:creationId xmlns:a16="http://schemas.microsoft.com/office/drawing/2014/main" id="{00000000-0008-0000-0000-0000B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4" name="Text Box 14">
          <a:extLst>
            <a:ext uri="{FF2B5EF4-FFF2-40B4-BE49-F238E27FC236}">
              <a16:creationId xmlns:a16="http://schemas.microsoft.com/office/drawing/2014/main" id="{00000000-0008-0000-0000-0000B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5" name="Text Box 15">
          <a:extLst>
            <a:ext uri="{FF2B5EF4-FFF2-40B4-BE49-F238E27FC236}">
              <a16:creationId xmlns:a16="http://schemas.microsoft.com/office/drawing/2014/main" id="{00000000-0008-0000-0000-0000B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6" name="Text Box 16">
          <a:extLst>
            <a:ext uri="{FF2B5EF4-FFF2-40B4-BE49-F238E27FC236}">
              <a16:creationId xmlns:a16="http://schemas.microsoft.com/office/drawing/2014/main" id="{00000000-0008-0000-0000-0000B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7" name="Text Box 17">
          <a:extLst>
            <a:ext uri="{FF2B5EF4-FFF2-40B4-BE49-F238E27FC236}">
              <a16:creationId xmlns:a16="http://schemas.microsoft.com/office/drawing/2014/main" id="{00000000-0008-0000-0000-0000B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8" name="Text Box 18">
          <a:extLst>
            <a:ext uri="{FF2B5EF4-FFF2-40B4-BE49-F238E27FC236}">
              <a16:creationId xmlns:a16="http://schemas.microsoft.com/office/drawing/2014/main" id="{00000000-0008-0000-0000-0000B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9" name="Text Box 19">
          <a:extLst>
            <a:ext uri="{FF2B5EF4-FFF2-40B4-BE49-F238E27FC236}">
              <a16:creationId xmlns:a16="http://schemas.microsoft.com/office/drawing/2014/main" id="{00000000-0008-0000-0000-0000B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0" name="Text Box 20">
          <a:extLst>
            <a:ext uri="{FF2B5EF4-FFF2-40B4-BE49-F238E27FC236}">
              <a16:creationId xmlns:a16="http://schemas.microsoft.com/office/drawing/2014/main" id="{00000000-0008-0000-0000-0000C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1" name="Text Box 21">
          <a:extLst>
            <a:ext uri="{FF2B5EF4-FFF2-40B4-BE49-F238E27FC236}">
              <a16:creationId xmlns:a16="http://schemas.microsoft.com/office/drawing/2014/main" id="{00000000-0008-0000-0000-0000C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2" name="Text Box 14">
          <a:extLst>
            <a:ext uri="{FF2B5EF4-FFF2-40B4-BE49-F238E27FC236}">
              <a16:creationId xmlns:a16="http://schemas.microsoft.com/office/drawing/2014/main" id="{00000000-0008-0000-0000-0000C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3" name="Text Box 15">
          <a:extLst>
            <a:ext uri="{FF2B5EF4-FFF2-40B4-BE49-F238E27FC236}">
              <a16:creationId xmlns:a16="http://schemas.microsoft.com/office/drawing/2014/main" id="{00000000-0008-0000-0000-0000C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4" name="Text Box 16">
          <a:extLst>
            <a:ext uri="{FF2B5EF4-FFF2-40B4-BE49-F238E27FC236}">
              <a16:creationId xmlns:a16="http://schemas.microsoft.com/office/drawing/2014/main" id="{00000000-0008-0000-0000-0000C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5" name="Text Box 17">
          <a:extLst>
            <a:ext uri="{FF2B5EF4-FFF2-40B4-BE49-F238E27FC236}">
              <a16:creationId xmlns:a16="http://schemas.microsoft.com/office/drawing/2014/main" id="{00000000-0008-0000-0000-0000C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6" name="Text Box 18">
          <a:extLst>
            <a:ext uri="{FF2B5EF4-FFF2-40B4-BE49-F238E27FC236}">
              <a16:creationId xmlns:a16="http://schemas.microsoft.com/office/drawing/2014/main" id="{00000000-0008-0000-0000-0000C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7" name="Text Box 19">
          <a:extLst>
            <a:ext uri="{FF2B5EF4-FFF2-40B4-BE49-F238E27FC236}">
              <a16:creationId xmlns:a16="http://schemas.microsoft.com/office/drawing/2014/main" id="{00000000-0008-0000-0000-0000C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8" name="Text Box 20">
          <a:extLst>
            <a:ext uri="{FF2B5EF4-FFF2-40B4-BE49-F238E27FC236}">
              <a16:creationId xmlns:a16="http://schemas.microsoft.com/office/drawing/2014/main" id="{00000000-0008-0000-0000-0000C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9" name="Text Box 21">
          <a:extLst>
            <a:ext uri="{FF2B5EF4-FFF2-40B4-BE49-F238E27FC236}">
              <a16:creationId xmlns:a16="http://schemas.microsoft.com/office/drawing/2014/main" id="{00000000-0008-0000-0000-0000C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0" name="Text Box 22">
          <a:extLst>
            <a:ext uri="{FF2B5EF4-FFF2-40B4-BE49-F238E27FC236}">
              <a16:creationId xmlns:a16="http://schemas.microsoft.com/office/drawing/2014/main" id="{00000000-0008-0000-0000-0000C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1" name="Text Box 23">
          <a:extLst>
            <a:ext uri="{FF2B5EF4-FFF2-40B4-BE49-F238E27FC236}">
              <a16:creationId xmlns:a16="http://schemas.microsoft.com/office/drawing/2014/main" id="{00000000-0008-0000-0000-0000C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2" name="Text Box 24">
          <a:extLst>
            <a:ext uri="{FF2B5EF4-FFF2-40B4-BE49-F238E27FC236}">
              <a16:creationId xmlns:a16="http://schemas.microsoft.com/office/drawing/2014/main" id="{00000000-0008-0000-0000-0000C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3" name="Text Box 25">
          <a:extLst>
            <a:ext uri="{FF2B5EF4-FFF2-40B4-BE49-F238E27FC236}">
              <a16:creationId xmlns:a16="http://schemas.microsoft.com/office/drawing/2014/main" id="{00000000-0008-0000-0000-0000C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4" name="Text Box 26">
          <a:extLst>
            <a:ext uri="{FF2B5EF4-FFF2-40B4-BE49-F238E27FC236}">
              <a16:creationId xmlns:a16="http://schemas.microsoft.com/office/drawing/2014/main" id="{00000000-0008-0000-0000-0000C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5" name="Text Box 27">
          <a:extLst>
            <a:ext uri="{FF2B5EF4-FFF2-40B4-BE49-F238E27FC236}">
              <a16:creationId xmlns:a16="http://schemas.microsoft.com/office/drawing/2014/main" id="{00000000-0008-0000-0000-0000C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6" name="Text Box 28">
          <a:extLst>
            <a:ext uri="{FF2B5EF4-FFF2-40B4-BE49-F238E27FC236}">
              <a16:creationId xmlns:a16="http://schemas.microsoft.com/office/drawing/2014/main" id="{00000000-0008-0000-0000-0000D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7" name="Text Box 29">
          <a:extLst>
            <a:ext uri="{FF2B5EF4-FFF2-40B4-BE49-F238E27FC236}">
              <a16:creationId xmlns:a16="http://schemas.microsoft.com/office/drawing/2014/main" id="{00000000-0008-0000-0000-0000D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8" name="Text Box 14">
          <a:extLst>
            <a:ext uri="{FF2B5EF4-FFF2-40B4-BE49-F238E27FC236}">
              <a16:creationId xmlns:a16="http://schemas.microsoft.com/office/drawing/2014/main" id="{00000000-0008-0000-0000-0000D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9" name="Text Box 15">
          <a:extLst>
            <a:ext uri="{FF2B5EF4-FFF2-40B4-BE49-F238E27FC236}">
              <a16:creationId xmlns:a16="http://schemas.microsoft.com/office/drawing/2014/main" id="{00000000-0008-0000-0000-0000D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0" name="Text Box 16">
          <a:extLst>
            <a:ext uri="{FF2B5EF4-FFF2-40B4-BE49-F238E27FC236}">
              <a16:creationId xmlns:a16="http://schemas.microsoft.com/office/drawing/2014/main" id="{00000000-0008-0000-0000-0000D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1" name="Text Box 17">
          <a:extLst>
            <a:ext uri="{FF2B5EF4-FFF2-40B4-BE49-F238E27FC236}">
              <a16:creationId xmlns:a16="http://schemas.microsoft.com/office/drawing/2014/main" id="{00000000-0008-0000-0000-0000D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2" name="Text Box 18">
          <a:extLst>
            <a:ext uri="{FF2B5EF4-FFF2-40B4-BE49-F238E27FC236}">
              <a16:creationId xmlns:a16="http://schemas.microsoft.com/office/drawing/2014/main" id="{00000000-0008-0000-0000-0000D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3" name="Text Box 19">
          <a:extLst>
            <a:ext uri="{FF2B5EF4-FFF2-40B4-BE49-F238E27FC236}">
              <a16:creationId xmlns:a16="http://schemas.microsoft.com/office/drawing/2014/main" id="{00000000-0008-0000-0000-0000D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4" name="Text Box 20">
          <a:extLst>
            <a:ext uri="{FF2B5EF4-FFF2-40B4-BE49-F238E27FC236}">
              <a16:creationId xmlns:a16="http://schemas.microsoft.com/office/drawing/2014/main" id="{00000000-0008-0000-0000-0000D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5" name="Text Box 21">
          <a:extLst>
            <a:ext uri="{FF2B5EF4-FFF2-40B4-BE49-F238E27FC236}">
              <a16:creationId xmlns:a16="http://schemas.microsoft.com/office/drawing/2014/main" id="{00000000-0008-0000-0000-0000D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6" name="Text Box 14">
          <a:extLst>
            <a:ext uri="{FF2B5EF4-FFF2-40B4-BE49-F238E27FC236}">
              <a16:creationId xmlns:a16="http://schemas.microsoft.com/office/drawing/2014/main" id="{00000000-0008-0000-0000-0000D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7" name="Text Box 15">
          <a:extLst>
            <a:ext uri="{FF2B5EF4-FFF2-40B4-BE49-F238E27FC236}">
              <a16:creationId xmlns:a16="http://schemas.microsoft.com/office/drawing/2014/main" id="{00000000-0008-0000-0000-0000D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8" name="Text Box 16">
          <a:extLst>
            <a:ext uri="{FF2B5EF4-FFF2-40B4-BE49-F238E27FC236}">
              <a16:creationId xmlns:a16="http://schemas.microsoft.com/office/drawing/2014/main" id="{00000000-0008-0000-0000-0000D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9" name="Text Box 17">
          <a:extLst>
            <a:ext uri="{FF2B5EF4-FFF2-40B4-BE49-F238E27FC236}">
              <a16:creationId xmlns:a16="http://schemas.microsoft.com/office/drawing/2014/main" id="{00000000-0008-0000-0000-0000D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0" name="Text Box 18">
          <a:extLst>
            <a:ext uri="{FF2B5EF4-FFF2-40B4-BE49-F238E27FC236}">
              <a16:creationId xmlns:a16="http://schemas.microsoft.com/office/drawing/2014/main" id="{00000000-0008-0000-0000-0000D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1" name="Text Box 19">
          <a:extLst>
            <a:ext uri="{FF2B5EF4-FFF2-40B4-BE49-F238E27FC236}">
              <a16:creationId xmlns:a16="http://schemas.microsoft.com/office/drawing/2014/main" id="{00000000-0008-0000-0000-0000D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2" name="Text Box 20">
          <a:extLst>
            <a:ext uri="{FF2B5EF4-FFF2-40B4-BE49-F238E27FC236}">
              <a16:creationId xmlns:a16="http://schemas.microsoft.com/office/drawing/2014/main" id="{00000000-0008-0000-0000-0000E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3" name="Text Box 21">
          <a:extLst>
            <a:ext uri="{FF2B5EF4-FFF2-40B4-BE49-F238E27FC236}">
              <a16:creationId xmlns:a16="http://schemas.microsoft.com/office/drawing/2014/main" id="{00000000-0008-0000-0000-0000E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4" name="Text Box 22">
          <a:extLst>
            <a:ext uri="{FF2B5EF4-FFF2-40B4-BE49-F238E27FC236}">
              <a16:creationId xmlns:a16="http://schemas.microsoft.com/office/drawing/2014/main" id="{00000000-0008-0000-0000-0000E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5" name="Text Box 23">
          <a:extLst>
            <a:ext uri="{FF2B5EF4-FFF2-40B4-BE49-F238E27FC236}">
              <a16:creationId xmlns:a16="http://schemas.microsoft.com/office/drawing/2014/main" id="{00000000-0008-0000-0000-0000E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6" name="Text Box 24">
          <a:extLst>
            <a:ext uri="{FF2B5EF4-FFF2-40B4-BE49-F238E27FC236}">
              <a16:creationId xmlns:a16="http://schemas.microsoft.com/office/drawing/2014/main" id="{00000000-0008-0000-0000-0000E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7" name="Text Box 25">
          <a:extLst>
            <a:ext uri="{FF2B5EF4-FFF2-40B4-BE49-F238E27FC236}">
              <a16:creationId xmlns:a16="http://schemas.microsoft.com/office/drawing/2014/main" id="{00000000-0008-0000-0000-0000E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8" name="Text Box 26">
          <a:extLst>
            <a:ext uri="{FF2B5EF4-FFF2-40B4-BE49-F238E27FC236}">
              <a16:creationId xmlns:a16="http://schemas.microsoft.com/office/drawing/2014/main" id="{00000000-0008-0000-0000-0000E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9" name="Text Box 27">
          <a:extLst>
            <a:ext uri="{FF2B5EF4-FFF2-40B4-BE49-F238E27FC236}">
              <a16:creationId xmlns:a16="http://schemas.microsoft.com/office/drawing/2014/main" id="{00000000-0008-0000-0000-0000E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0" name="Text Box 28">
          <a:extLst>
            <a:ext uri="{FF2B5EF4-FFF2-40B4-BE49-F238E27FC236}">
              <a16:creationId xmlns:a16="http://schemas.microsoft.com/office/drawing/2014/main" id="{00000000-0008-0000-0000-0000E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1" name="Text Box 29">
          <a:extLst>
            <a:ext uri="{FF2B5EF4-FFF2-40B4-BE49-F238E27FC236}">
              <a16:creationId xmlns:a16="http://schemas.microsoft.com/office/drawing/2014/main" id="{00000000-0008-0000-0000-0000E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2" name="Text Box 14">
          <a:extLst>
            <a:ext uri="{FF2B5EF4-FFF2-40B4-BE49-F238E27FC236}">
              <a16:creationId xmlns:a16="http://schemas.microsoft.com/office/drawing/2014/main" id="{00000000-0008-0000-0000-0000E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3" name="Text Box 15">
          <a:extLst>
            <a:ext uri="{FF2B5EF4-FFF2-40B4-BE49-F238E27FC236}">
              <a16:creationId xmlns:a16="http://schemas.microsoft.com/office/drawing/2014/main" id="{00000000-0008-0000-0000-0000E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4" name="Text Box 16">
          <a:extLst>
            <a:ext uri="{FF2B5EF4-FFF2-40B4-BE49-F238E27FC236}">
              <a16:creationId xmlns:a16="http://schemas.microsoft.com/office/drawing/2014/main" id="{00000000-0008-0000-0000-0000E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5" name="Text Box 17">
          <a:extLst>
            <a:ext uri="{FF2B5EF4-FFF2-40B4-BE49-F238E27FC236}">
              <a16:creationId xmlns:a16="http://schemas.microsoft.com/office/drawing/2014/main" id="{00000000-0008-0000-0000-0000E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6" name="Text Box 18">
          <a:extLst>
            <a:ext uri="{FF2B5EF4-FFF2-40B4-BE49-F238E27FC236}">
              <a16:creationId xmlns:a16="http://schemas.microsoft.com/office/drawing/2014/main" id="{00000000-0008-0000-0000-0000E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7" name="Text Box 19">
          <a:extLst>
            <a:ext uri="{FF2B5EF4-FFF2-40B4-BE49-F238E27FC236}">
              <a16:creationId xmlns:a16="http://schemas.microsoft.com/office/drawing/2014/main" id="{00000000-0008-0000-0000-0000E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8" name="Text Box 20">
          <a:extLst>
            <a:ext uri="{FF2B5EF4-FFF2-40B4-BE49-F238E27FC236}">
              <a16:creationId xmlns:a16="http://schemas.microsoft.com/office/drawing/2014/main" id="{00000000-0008-0000-0000-0000F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9" name="Text Box 21">
          <a:extLst>
            <a:ext uri="{FF2B5EF4-FFF2-40B4-BE49-F238E27FC236}">
              <a16:creationId xmlns:a16="http://schemas.microsoft.com/office/drawing/2014/main" id="{00000000-0008-0000-0000-0000F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0" name="Text Box 14">
          <a:extLst>
            <a:ext uri="{FF2B5EF4-FFF2-40B4-BE49-F238E27FC236}">
              <a16:creationId xmlns:a16="http://schemas.microsoft.com/office/drawing/2014/main" id="{00000000-0008-0000-0000-0000F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1" name="Text Box 15">
          <a:extLst>
            <a:ext uri="{FF2B5EF4-FFF2-40B4-BE49-F238E27FC236}">
              <a16:creationId xmlns:a16="http://schemas.microsoft.com/office/drawing/2014/main" id="{00000000-0008-0000-0000-0000F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2" name="Text Box 16">
          <a:extLst>
            <a:ext uri="{FF2B5EF4-FFF2-40B4-BE49-F238E27FC236}">
              <a16:creationId xmlns:a16="http://schemas.microsoft.com/office/drawing/2014/main" id="{00000000-0008-0000-0000-0000F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3" name="Text Box 17">
          <a:extLst>
            <a:ext uri="{FF2B5EF4-FFF2-40B4-BE49-F238E27FC236}">
              <a16:creationId xmlns:a16="http://schemas.microsoft.com/office/drawing/2014/main" id="{00000000-0008-0000-0000-0000F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4" name="Text Box 18">
          <a:extLst>
            <a:ext uri="{FF2B5EF4-FFF2-40B4-BE49-F238E27FC236}">
              <a16:creationId xmlns:a16="http://schemas.microsoft.com/office/drawing/2014/main" id="{00000000-0008-0000-0000-0000F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5" name="Text Box 19">
          <a:extLst>
            <a:ext uri="{FF2B5EF4-FFF2-40B4-BE49-F238E27FC236}">
              <a16:creationId xmlns:a16="http://schemas.microsoft.com/office/drawing/2014/main" id="{00000000-0008-0000-0000-0000F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6" name="Text Box 20">
          <a:extLst>
            <a:ext uri="{FF2B5EF4-FFF2-40B4-BE49-F238E27FC236}">
              <a16:creationId xmlns:a16="http://schemas.microsoft.com/office/drawing/2014/main" id="{00000000-0008-0000-0000-0000F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7" name="Text Box 21">
          <a:extLst>
            <a:ext uri="{FF2B5EF4-FFF2-40B4-BE49-F238E27FC236}">
              <a16:creationId xmlns:a16="http://schemas.microsoft.com/office/drawing/2014/main" id="{00000000-0008-0000-0000-0000F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8" name="Text Box 22">
          <a:extLst>
            <a:ext uri="{FF2B5EF4-FFF2-40B4-BE49-F238E27FC236}">
              <a16:creationId xmlns:a16="http://schemas.microsoft.com/office/drawing/2014/main" id="{00000000-0008-0000-0000-0000F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9" name="Text Box 23">
          <a:extLst>
            <a:ext uri="{FF2B5EF4-FFF2-40B4-BE49-F238E27FC236}">
              <a16:creationId xmlns:a16="http://schemas.microsoft.com/office/drawing/2014/main" id="{00000000-0008-0000-0000-0000F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0" name="Text Box 24">
          <a:extLst>
            <a:ext uri="{FF2B5EF4-FFF2-40B4-BE49-F238E27FC236}">
              <a16:creationId xmlns:a16="http://schemas.microsoft.com/office/drawing/2014/main" id="{00000000-0008-0000-0000-0000F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1" name="Text Box 25">
          <a:extLst>
            <a:ext uri="{FF2B5EF4-FFF2-40B4-BE49-F238E27FC236}">
              <a16:creationId xmlns:a16="http://schemas.microsoft.com/office/drawing/2014/main" id="{00000000-0008-0000-0000-0000F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2" name="Text Box 26">
          <a:extLst>
            <a:ext uri="{FF2B5EF4-FFF2-40B4-BE49-F238E27FC236}">
              <a16:creationId xmlns:a16="http://schemas.microsoft.com/office/drawing/2014/main" id="{00000000-0008-0000-0000-0000F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3" name="Text Box 27">
          <a:extLst>
            <a:ext uri="{FF2B5EF4-FFF2-40B4-BE49-F238E27FC236}">
              <a16:creationId xmlns:a16="http://schemas.microsoft.com/office/drawing/2014/main" id="{00000000-0008-0000-0000-0000F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4" name="Text Box 28">
          <a:extLst>
            <a:ext uri="{FF2B5EF4-FFF2-40B4-BE49-F238E27FC236}">
              <a16:creationId xmlns:a16="http://schemas.microsoft.com/office/drawing/2014/main" id="{00000000-0008-0000-0000-00000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5" name="Text Box 29">
          <a:extLst>
            <a:ext uri="{FF2B5EF4-FFF2-40B4-BE49-F238E27FC236}">
              <a16:creationId xmlns:a16="http://schemas.microsoft.com/office/drawing/2014/main" id="{00000000-0008-0000-0000-00000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6" name="Text Box 14">
          <a:extLst>
            <a:ext uri="{FF2B5EF4-FFF2-40B4-BE49-F238E27FC236}">
              <a16:creationId xmlns:a16="http://schemas.microsoft.com/office/drawing/2014/main" id="{00000000-0008-0000-0000-00000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7" name="Text Box 15">
          <a:extLst>
            <a:ext uri="{FF2B5EF4-FFF2-40B4-BE49-F238E27FC236}">
              <a16:creationId xmlns:a16="http://schemas.microsoft.com/office/drawing/2014/main" id="{00000000-0008-0000-0000-00000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8" name="Text Box 16">
          <a:extLst>
            <a:ext uri="{FF2B5EF4-FFF2-40B4-BE49-F238E27FC236}">
              <a16:creationId xmlns:a16="http://schemas.microsoft.com/office/drawing/2014/main" id="{00000000-0008-0000-0000-00000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9" name="Text Box 17">
          <a:extLst>
            <a:ext uri="{FF2B5EF4-FFF2-40B4-BE49-F238E27FC236}">
              <a16:creationId xmlns:a16="http://schemas.microsoft.com/office/drawing/2014/main" id="{00000000-0008-0000-0000-00000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0" name="Text Box 18">
          <a:extLst>
            <a:ext uri="{FF2B5EF4-FFF2-40B4-BE49-F238E27FC236}">
              <a16:creationId xmlns:a16="http://schemas.microsoft.com/office/drawing/2014/main" id="{00000000-0008-0000-0000-00000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1" name="Text Box 19">
          <a:extLst>
            <a:ext uri="{FF2B5EF4-FFF2-40B4-BE49-F238E27FC236}">
              <a16:creationId xmlns:a16="http://schemas.microsoft.com/office/drawing/2014/main" id="{00000000-0008-0000-0000-00000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2" name="Text Box 20">
          <a:extLst>
            <a:ext uri="{FF2B5EF4-FFF2-40B4-BE49-F238E27FC236}">
              <a16:creationId xmlns:a16="http://schemas.microsoft.com/office/drawing/2014/main" id="{00000000-0008-0000-0000-00000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3" name="Text Box 21">
          <a:extLst>
            <a:ext uri="{FF2B5EF4-FFF2-40B4-BE49-F238E27FC236}">
              <a16:creationId xmlns:a16="http://schemas.microsoft.com/office/drawing/2014/main" id="{00000000-0008-0000-0000-00000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4" name="Text Box 14">
          <a:extLst>
            <a:ext uri="{FF2B5EF4-FFF2-40B4-BE49-F238E27FC236}">
              <a16:creationId xmlns:a16="http://schemas.microsoft.com/office/drawing/2014/main" id="{00000000-0008-0000-0000-00000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5" name="Text Box 15">
          <a:extLst>
            <a:ext uri="{FF2B5EF4-FFF2-40B4-BE49-F238E27FC236}">
              <a16:creationId xmlns:a16="http://schemas.microsoft.com/office/drawing/2014/main" id="{00000000-0008-0000-0000-00000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6" name="Text Box 16">
          <a:extLst>
            <a:ext uri="{FF2B5EF4-FFF2-40B4-BE49-F238E27FC236}">
              <a16:creationId xmlns:a16="http://schemas.microsoft.com/office/drawing/2014/main" id="{00000000-0008-0000-0000-00000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7" name="Text Box 17">
          <a:extLst>
            <a:ext uri="{FF2B5EF4-FFF2-40B4-BE49-F238E27FC236}">
              <a16:creationId xmlns:a16="http://schemas.microsoft.com/office/drawing/2014/main" id="{00000000-0008-0000-0000-00000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8" name="Text Box 18">
          <a:extLst>
            <a:ext uri="{FF2B5EF4-FFF2-40B4-BE49-F238E27FC236}">
              <a16:creationId xmlns:a16="http://schemas.microsoft.com/office/drawing/2014/main" id="{00000000-0008-0000-0000-00000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9" name="Text Box 19">
          <a:extLst>
            <a:ext uri="{FF2B5EF4-FFF2-40B4-BE49-F238E27FC236}">
              <a16:creationId xmlns:a16="http://schemas.microsoft.com/office/drawing/2014/main" id="{00000000-0008-0000-0000-00000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0" name="Text Box 20">
          <a:extLst>
            <a:ext uri="{FF2B5EF4-FFF2-40B4-BE49-F238E27FC236}">
              <a16:creationId xmlns:a16="http://schemas.microsoft.com/office/drawing/2014/main" id="{00000000-0008-0000-0000-00001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1" name="Text Box 21">
          <a:extLst>
            <a:ext uri="{FF2B5EF4-FFF2-40B4-BE49-F238E27FC236}">
              <a16:creationId xmlns:a16="http://schemas.microsoft.com/office/drawing/2014/main" id="{00000000-0008-0000-0000-00001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2" name="Text Box 22">
          <a:extLst>
            <a:ext uri="{FF2B5EF4-FFF2-40B4-BE49-F238E27FC236}">
              <a16:creationId xmlns:a16="http://schemas.microsoft.com/office/drawing/2014/main" id="{00000000-0008-0000-0000-00001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3" name="Text Box 23">
          <a:extLst>
            <a:ext uri="{FF2B5EF4-FFF2-40B4-BE49-F238E27FC236}">
              <a16:creationId xmlns:a16="http://schemas.microsoft.com/office/drawing/2014/main" id="{00000000-0008-0000-0000-00001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4" name="Text Box 24">
          <a:extLst>
            <a:ext uri="{FF2B5EF4-FFF2-40B4-BE49-F238E27FC236}">
              <a16:creationId xmlns:a16="http://schemas.microsoft.com/office/drawing/2014/main" id="{00000000-0008-0000-0000-00001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5" name="Text Box 25">
          <a:extLst>
            <a:ext uri="{FF2B5EF4-FFF2-40B4-BE49-F238E27FC236}">
              <a16:creationId xmlns:a16="http://schemas.microsoft.com/office/drawing/2014/main" id="{00000000-0008-0000-0000-00001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6" name="Text Box 26">
          <a:extLst>
            <a:ext uri="{FF2B5EF4-FFF2-40B4-BE49-F238E27FC236}">
              <a16:creationId xmlns:a16="http://schemas.microsoft.com/office/drawing/2014/main" id="{00000000-0008-0000-0000-00001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7" name="Text Box 27">
          <a:extLst>
            <a:ext uri="{FF2B5EF4-FFF2-40B4-BE49-F238E27FC236}">
              <a16:creationId xmlns:a16="http://schemas.microsoft.com/office/drawing/2014/main" id="{00000000-0008-0000-0000-00001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8" name="Text Box 28">
          <a:extLst>
            <a:ext uri="{FF2B5EF4-FFF2-40B4-BE49-F238E27FC236}">
              <a16:creationId xmlns:a16="http://schemas.microsoft.com/office/drawing/2014/main" id="{00000000-0008-0000-0000-00001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9" name="Text Box 29">
          <a:extLst>
            <a:ext uri="{FF2B5EF4-FFF2-40B4-BE49-F238E27FC236}">
              <a16:creationId xmlns:a16="http://schemas.microsoft.com/office/drawing/2014/main" id="{00000000-0008-0000-0000-00001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0" name="Text Box 14">
          <a:extLst>
            <a:ext uri="{FF2B5EF4-FFF2-40B4-BE49-F238E27FC236}">
              <a16:creationId xmlns:a16="http://schemas.microsoft.com/office/drawing/2014/main" id="{00000000-0008-0000-0000-00001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1" name="Text Box 15">
          <a:extLst>
            <a:ext uri="{FF2B5EF4-FFF2-40B4-BE49-F238E27FC236}">
              <a16:creationId xmlns:a16="http://schemas.microsoft.com/office/drawing/2014/main" id="{00000000-0008-0000-0000-00001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2" name="Text Box 16">
          <a:extLst>
            <a:ext uri="{FF2B5EF4-FFF2-40B4-BE49-F238E27FC236}">
              <a16:creationId xmlns:a16="http://schemas.microsoft.com/office/drawing/2014/main" id="{00000000-0008-0000-0000-00001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3" name="Text Box 17">
          <a:extLst>
            <a:ext uri="{FF2B5EF4-FFF2-40B4-BE49-F238E27FC236}">
              <a16:creationId xmlns:a16="http://schemas.microsoft.com/office/drawing/2014/main" id="{00000000-0008-0000-0000-00001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4" name="Text Box 18">
          <a:extLst>
            <a:ext uri="{FF2B5EF4-FFF2-40B4-BE49-F238E27FC236}">
              <a16:creationId xmlns:a16="http://schemas.microsoft.com/office/drawing/2014/main" id="{00000000-0008-0000-0000-00001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5" name="Text Box 19">
          <a:extLst>
            <a:ext uri="{FF2B5EF4-FFF2-40B4-BE49-F238E27FC236}">
              <a16:creationId xmlns:a16="http://schemas.microsoft.com/office/drawing/2014/main" id="{00000000-0008-0000-0000-00001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6" name="Text Box 20">
          <a:extLst>
            <a:ext uri="{FF2B5EF4-FFF2-40B4-BE49-F238E27FC236}">
              <a16:creationId xmlns:a16="http://schemas.microsoft.com/office/drawing/2014/main" id="{00000000-0008-0000-0000-00002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7" name="Text Box 21">
          <a:extLst>
            <a:ext uri="{FF2B5EF4-FFF2-40B4-BE49-F238E27FC236}">
              <a16:creationId xmlns:a16="http://schemas.microsoft.com/office/drawing/2014/main" id="{00000000-0008-0000-0000-00002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8" name="Text Box 14">
          <a:extLst>
            <a:ext uri="{FF2B5EF4-FFF2-40B4-BE49-F238E27FC236}">
              <a16:creationId xmlns:a16="http://schemas.microsoft.com/office/drawing/2014/main" id="{00000000-0008-0000-0000-00002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9" name="Text Box 15">
          <a:extLst>
            <a:ext uri="{FF2B5EF4-FFF2-40B4-BE49-F238E27FC236}">
              <a16:creationId xmlns:a16="http://schemas.microsoft.com/office/drawing/2014/main" id="{00000000-0008-0000-0000-00002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0" name="Text Box 16">
          <a:extLst>
            <a:ext uri="{FF2B5EF4-FFF2-40B4-BE49-F238E27FC236}">
              <a16:creationId xmlns:a16="http://schemas.microsoft.com/office/drawing/2014/main" id="{00000000-0008-0000-0000-00002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1" name="Text Box 17">
          <a:extLst>
            <a:ext uri="{FF2B5EF4-FFF2-40B4-BE49-F238E27FC236}">
              <a16:creationId xmlns:a16="http://schemas.microsoft.com/office/drawing/2014/main" id="{00000000-0008-0000-0000-00002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2" name="Text Box 18">
          <a:extLst>
            <a:ext uri="{FF2B5EF4-FFF2-40B4-BE49-F238E27FC236}">
              <a16:creationId xmlns:a16="http://schemas.microsoft.com/office/drawing/2014/main" id="{00000000-0008-0000-0000-00002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3" name="Text Box 19">
          <a:extLst>
            <a:ext uri="{FF2B5EF4-FFF2-40B4-BE49-F238E27FC236}">
              <a16:creationId xmlns:a16="http://schemas.microsoft.com/office/drawing/2014/main" id="{00000000-0008-0000-0000-00002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4" name="Text Box 20">
          <a:extLst>
            <a:ext uri="{FF2B5EF4-FFF2-40B4-BE49-F238E27FC236}">
              <a16:creationId xmlns:a16="http://schemas.microsoft.com/office/drawing/2014/main" id="{00000000-0008-0000-0000-00002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5" name="Text Box 21">
          <a:extLst>
            <a:ext uri="{FF2B5EF4-FFF2-40B4-BE49-F238E27FC236}">
              <a16:creationId xmlns:a16="http://schemas.microsoft.com/office/drawing/2014/main" id="{00000000-0008-0000-0000-00002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6" name="Text Box 22">
          <a:extLst>
            <a:ext uri="{FF2B5EF4-FFF2-40B4-BE49-F238E27FC236}">
              <a16:creationId xmlns:a16="http://schemas.microsoft.com/office/drawing/2014/main" id="{00000000-0008-0000-0000-00002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7" name="Text Box 23">
          <a:extLst>
            <a:ext uri="{FF2B5EF4-FFF2-40B4-BE49-F238E27FC236}">
              <a16:creationId xmlns:a16="http://schemas.microsoft.com/office/drawing/2014/main" id="{00000000-0008-0000-0000-00002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8" name="Text Box 24">
          <a:extLst>
            <a:ext uri="{FF2B5EF4-FFF2-40B4-BE49-F238E27FC236}">
              <a16:creationId xmlns:a16="http://schemas.microsoft.com/office/drawing/2014/main" id="{00000000-0008-0000-0000-00002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9" name="Text Box 25">
          <a:extLst>
            <a:ext uri="{FF2B5EF4-FFF2-40B4-BE49-F238E27FC236}">
              <a16:creationId xmlns:a16="http://schemas.microsoft.com/office/drawing/2014/main" id="{00000000-0008-0000-0000-00002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0" name="Text Box 26">
          <a:extLst>
            <a:ext uri="{FF2B5EF4-FFF2-40B4-BE49-F238E27FC236}">
              <a16:creationId xmlns:a16="http://schemas.microsoft.com/office/drawing/2014/main" id="{00000000-0008-0000-0000-00002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1" name="Text Box 27">
          <a:extLst>
            <a:ext uri="{FF2B5EF4-FFF2-40B4-BE49-F238E27FC236}">
              <a16:creationId xmlns:a16="http://schemas.microsoft.com/office/drawing/2014/main" id="{00000000-0008-0000-0000-00002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2" name="Text Box 28">
          <a:extLst>
            <a:ext uri="{FF2B5EF4-FFF2-40B4-BE49-F238E27FC236}">
              <a16:creationId xmlns:a16="http://schemas.microsoft.com/office/drawing/2014/main" id="{00000000-0008-0000-0000-00003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3" name="Text Box 29">
          <a:extLst>
            <a:ext uri="{FF2B5EF4-FFF2-40B4-BE49-F238E27FC236}">
              <a16:creationId xmlns:a16="http://schemas.microsoft.com/office/drawing/2014/main" id="{00000000-0008-0000-0000-00003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4" name="Text Box 14">
          <a:extLst>
            <a:ext uri="{FF2B5EF4-FFF2-40B4-BE49-F238E27FC236}">
              <a16:creationId xmlns:a16="http://schemas.microsoft.com/office/drawing/2014/main" id="{00000000-0008-0000-0000-00003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5" name="Text Box 15">
          <a:extLst>
            <a:ext uri="{FF2B5EF4-FFF2-40B4-BE49-F238E27FC236}">
              <a16:creationId xmlns:a16="http://schemas.microsoft.com/office/drawing/2014/main" id="{00000000-0008-0000-0000-00003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6" name="Text Box 16">
          <a:extLst>
            <a:ext uri="{FF2B5EF4-FFF2-40B4-BE49-F238E27FC236}">
              <a16:creationId xmlns:a16="http://schemas.microsoft.com/office/drawing/2014/main" id="{00000000-0008-0000-0000-00003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7" name="Text Box 17">
          <a:extLst>
            <a:ext uri="{FF2B5EF4-FFF2-40B4-BE49-F238E27FC236}">
              <a16:creationId xmlns:a16="http://schemas.microsoft.com/office/drawing/2014/main" id="{00000000-0008-0000-0000-00003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8" name="Text Box 18">
          <a:extLst>
            <a:ext uri="{FF2B5EF4-FFF2-40B4-BE49-F238E27FC236}">
              <a16:creationId xmlns:a16="http://schemas.microsoft.com/office/drawing/2014/main" id="{00000000-0008-0000-0000-00003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9" name="Text Box 19">
          <a:extLst>
            <a:ext uri="{FF2B5EF4-FFF2-40B4-BE49-F238E27FC236}">
              <a16:creationId xmlns:a16="http://schemas.microsoft.com/office/drawing/2014/main" id="{00000000-0008-0000-0000-00003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0" name="Text Box 20">
          <a:extLst>
            <a:ext uri="{FF2B5EF4-FFF2-40B4-BE49-F238E27FC236}">
              <a16:creationId xmlns:a16="http://schemas.microsoft.com/office/drawing/2014/main" id="{00000000-0008-0000-0000-00003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1" name="Text Box 21">
          <a:extLst>
            <a:ext uri="{FF2B5EF4-FFF2-40B4-BE49-F238E27FC236}">
              <a16:creationId xmlns:a16="http://schemas.microsoft.com/office/drawing/2014/main" id="{00000000-0008-0000-0000-00003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2" name="Text Box 14">
          <a:extLst>
            <a:ext uri="{FF2B5EF4-FFF2-40B4-BE49-F238E27FC236}">
              <a16:creationId xmlns:a16="http://schemas.microsoft.com/office/drawing/2014/main" id="{00000000-0008-0000-0000-00003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3" name="Text Box 15">
          <a:extLst>
            <a:ext uri="{FF2B5EF4-FFF2-40B4-BE49-F238E27FC236}">
              <a16:creationId xmlns:a16="http://schemas.microsoft.com/office/drawing/2014/main" id="{00000000-0008-0000-0000-00003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4" name="Text Box 16">
          <a:extLst>
            <a:ext uri="{FF2B5EF4-FFF2-40B4-BE49-F238E27FC236}">
              <a16:creationId xmlns:a16="http://schemas.microsoft.com/office/drawing/2014/main" id="{00000000-0008-0000-0000-00003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5" name="Text Box 17">
          <a:extLst>
            <a:ext uri="{FF2B5EF4-FFF2-40B4-BE49-F238E27FC236}">
              <a16:creationId xmlns:a16="http://schemas.microsoft.com/office/drawing/2014/main" id="{00000000-0008-0000-0000-00003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6" name="Text Box 18">
          <a:extLst>
            <a:ext uri="{FF2B5EF4-FFF2-40B4-BE49-F238E27FC236}">
              <a16:creationId xmlns:a16="http://schemas.microsoft.com/office/drawing/2014/main" id="{00000000-0008-0000-0000-00003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7" name="Text Box 19">
          <a:extLst>
            <a:ext uri="{FF2B5EF4-FFF2-40B4-BE49-F238E27FC236}">
              <a16:creationId xmlns:a16="http://schemas.microsoft.com/office/drawing/2014/main" id="{00000000-0008-0000-0000-00003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8" name="Text Box 20">
          <a:extLst>
            <a:ext uri="{FF2B5EF4-FFF2-40B4-BE49-F238E27FC236}">
              <a16:creationId xmlns:a16="http://schemas.microsoft.com/office/drawing/2014/main" id="{00000000-0008-0000-0000-00004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9" name="Text Box 21">
          <a:extLst>
            <a:ext uri="{FF2B5EF4-FFF2-40B4-BE49-F238E27FC236}">
              <a16:creationId xmlns:a16="http://schemas.microsoft.com/office/drawing/2014/main" id="{00000000-0008-0000-0000-00004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0" name="Text Box 22">
          <a:extLst>
            <a:ext uri="{FF2B5EF4-FFF2-40B4-BE49-F238E27FC236}">
              <a16:creationId xmlns:a16="http://schemas.microsoft.com/office/drawing/2014/main" id="{00000000-0008-0000-0000-00004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1" name="Text Box 23">
          <a:extLst>
            <a:ext uri="{FF2B5EF4-FFF2-40B4-BE49-F238E27FC236}">
              <a16:creationId xmlns:a16="http://schemas.microsoft.com/office/drawing/2014/main" id="{00000000-0008-0000-0000-00004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2" name="Text Box 24">
          <a:extLst>
            <a:ext uri="{FF2B5EF4-FFF2-40B4-BE49-F238E27FC236}">
              <a16:creationId xmlns:a16="http://schemas.microsoft.com/office/drawing/2014/main" id="{00000000-0008-0000-0000-00004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3" name="Text Box 25">
          <a:extLst>
            <a:ext uri="{FF2B5EF4-FFF2-40B4-BE49-F238E27FC236}">
              <a16:creationId xmlns:a16="http://schemas.microsoft.com/office/drawing/2014/main" id="{00000000-0008-0000-0000-00004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4" name="Text Box 26">
          <a:extLst>
            <a:ext uri="{FF2B5EF4-FFF2-40B4-BE49-F238E27FC236}">
              <a16:creationId xmlns:a16="http://schemas.microsoft.com/office/drawing/2014/main" id="{00000000-0008-0000-0000-00004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5" name="Text Box 27">
          <a:extLst>
            <a:ext uri="{FF2B5EF4-FFF2-40B4-BE49-F238E27FC236}">
              <a16:creationId xmlns:a16="http://schemas.microsoft.com/office/drawing/2014/main" id="{00000000-0008-0000-0000-00004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6" name="Text Box 28">
          <a:extLst>
            <a:ext uri="{FF2B5EF4-FFF2-40B4-BE49-F238E27FC236}">
              <a16:creationId xmlns:a16="http://schemas.microsoft.com/office/drawing/2014/main" id="{00000000-0008-0000-0000-00004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7" name="Text Box 29">
          <a:extLst>
            <a:ext uri="{FF2B5EF4-FFF2-40B4-BE49-F238E27FC236}">
              <a16:creationId xmlns:a16="http://schemas.microsoft.com/office/drawing/2014/main" id="{00000000-0008-0000-0000-00004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8" name="Text Box 14">
          <a:extLst>
            <a:ext uri="{FF2B5EF4-FFF2-40B4-BE49-F238E27FC236}">
              <a16:creationId xmlns:a16="http://schemas.microsoft.com/office/drawing/2014/main" id="{00000000-0008-0000-0000-00004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9" name="Text Box 15">
          <a:extLst>
            <a:ext uri="{FF2B5EF4-FFF2-40B4-BE49-F238E27FC236}">
              <a16:creationId xmlns:a16="http://schemas.microsoft.com/office/drawing/2014/main" id="{00000000-0008-0000-0000-00004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0" name="Text Box 16">
          <a:extLst>
            <a:ext uri="{FF2B5EF4-FFF2-40B4-BE49-F238E27FC236}">
              <a16:creationId xmlns:a16="http://schemas.microsoft.com/office/drawing/2014/main" id="{00000000-0008-0000-0000-00004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1" name="Text Box 17">
          <a:extLst>
            <a:ext uri="{FF2B5EF4-FFF2-40B4-BE49-F238E27FC236}">
              <a16:creationId xmlns:a16="http://schemas.microsoft.com/office/drawing/2014/main" id="{00000000-0008-0000-0000-00004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2" name="Text Box 18">
          <a:extLst>
            <a:ext uri="{FF2B5EF4-FFF2-40B4-BE49-F238E27FC236}">
              <a16:creationId xmlns:a16="http://schemas.microsoft.com/office/drawing/2014/main" id="{00000000-0008-0000-0000-00004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3" name="Text Box 19">
          <a:extLst>
            <a:ext uri="{FF2B5EF4-FFF2-40B4-BE49-F238E27FC236}">
              <a16:creationId xmlns:a16="http://schemas.microsoft.com/office/drawing/2014/main" id="{00000000-0008-0000-0000-00004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4" name="Text Box 20">
          <a:extLst>
            <a:ext uri="{FF2B5EF4-FFF2-40B4-BE49-F238E27FC236}">
              <a16:creationId xmlns:a16="http://schemas.microsoft.com/office/drawing/2014/main" id="{00000000-0008-0000-0000-00005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5" name="Text Box 21">
          <a:extLst>
            <a:ext uri="{FF2B5EF4-FFF2-40B4-BE49-F238E27FC236}">
              <a16:creationId xmlns:a16="http://schemas.microsoft.com/office/drawing/2014/main" id="{00000000-0008-0000-0000-00005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6" name="Text Box 14">
          <a:extLst>
            <a:ext uri="{FF2B5EF4-FFF2-40B4-BE49-F238E27FC236}">
              <a16:creationId xmlns:a16="http://schemas.microsoft.com/office/drawing/2014/main" id="{00000000-0008-0000-0000-00005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7" name="Text Box 15">
          <a:extLst>
            <a:ext uri="{FF2B5EF4-FFF2-40B4-BE49-F238E27FC236}">
              <a16:creationId xmlns:a16="http://schemas.microsoft.com/office/drawing/2014/main" id="{00000000-0008-0000-0000-00005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8" name="Text Box 16">
          <a:extLst>
            <a:ext uri="{FF2B5EF4-FFF2-40B4-BE49-F238E27FC236}">
              <a16:creationId xmlns:a16="http://schemas.microsoft.com/office/drawing/2014/main" id="{00000000-0008-0000-0000-00005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9" name="Text Box 17">
          <a:extLst>
            <a:ext uri="{FF2B5EF4-FFF2-40B4-BE49-F238E27FC236}">
              <a16:creationId xmlns:a16="http://schemas.microsoft.com/office/drawing/2014/main" id="{00000000-0008-0000-0000-00005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0" name="Text Box 18">
          <a:extLst>
            <a:ext uri="{FF2B5EF4-FFF2-40B4-BE49-F238E27FC236}">
              <a16:creationId xmlns:a16="http://schemas.microsoft.com/office/drawing/2014/main" id="{00000000-0008-0000-0000-00005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1" name="Text Box 19">
          <a:extLst>
            <a:ext uri="{FF2B5EF4-FFF2-40B4-BE49-F238E27FC236}">
              <a16:creationId xmlns:a16="http://schemas.microsoft.com/office/drawing/2014/main" id="{00000000-0008-0000-0000-00005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2" name="Text Box 20">
          <a:extLst>
            <a:ext uri="{FF2B5EF4-FFF2-40B4-BE49-F238E27FC236}">
              <a16:creationId xmlns:a16="http://schemas.microsoft.com/office/drawing/2014/main" id="{00000000-0008-0000-0000-00005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3" name="Text Box 21">
          <a:extLst>
            <a:ext uri="{FF2B5EF4-FFF2-40B4-BE49-F238E27FC236}">
              <a16:creationId xmlns:a16="http://schemas.microsoft.com/office/drawing/2014/main" id="{00000000-0008-0000-0000-00005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4" name="Text Box 22">
          <a:extLst>
            <a:ext uri="{FF2B5EF4-FFF2-40B4-BE49-F238E27FC236}">
              <a16:creationId xmlns:a16="http://schemas.microsoft.com/office/drawing/2014/main" id="{00000000-0008-0000-0000-00005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5" name="Text Box 23">
          <a:extLst>
            <a:ext uri="{FF2B5EF4-FFF2-40B4-BE49-F238E27FC236}">
              <a16:creationId xmlns:a16="http://schemas.microsoft.com/office/drawing/2014/main" id="{00000000-0008-0000-0000-00005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6" name="Text Box 24">
          <a:extLst>
            <a:ext uri="{FF2B5EF4-FFF2-40B4-BE49-F238E27FC236}">
              <a16:creationId xmlns:a16="http://schemas.microsoft.com/office/drawing/2014/main" id="{00000000-0008-0000-0000-00005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7" name="Text Box 25">
          <a:extLst>
            <a:ext uri="{FF2B5EF4-FFF2-40B4-BE49-F238E27FC236}">
              <a16:creationId xmlns:a16="http://schemas.microsoft.com/office/drawing/2014/main" id="{00000000-0008-0000-0000-00005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8" name="Text Box 26">
          <a:extLst>
            <a:ext uri="{FF2B5EF4-FFF2-40B4-BE49-F238E27FC236}">
              <a16:creationId xmlns:a16="http://schemas.microsoft.com/office/drawing/2014/main" id="{00000000-0008-0000-0000-00005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9" name="Text Box 27">
          <a:extLst>
            <a:ext uri="{FF2B5EF4-FFF2-40B4-BE49-F238E27FC236}">
              <a16:creationId xmlns:a16="http://schemas.microsoft.com/office/drawing/2014/main" id="{00000000-0008-0000-0000-00005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0" name="Text Box 28">
          <a:extLst>
            <a:ext uri="{FF2B5EF4-FFF2-40B4-BE49-F238E27FC236}">
              <a16:creationId xmlns:a16="http://schemas.microsoft.com/office/drawing/2014/main" id="{00000000-0008-0000-0000-00006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1" name="Text Box 29">
          <a:extLst>
            <a:ext uri="{FF2B5EF4-FFF2-40B4-BE49-F238E27FC236}">
              <a16:creationId xmlns:a16="http://schemas.microsoft.com/office/drawing/2014/main" id="{00000000-0008-0000-0000-00006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2" name="Text Box 14">
          <a:extLst>
            <a:ext uri="{FF2B5EF4-FFF2-40B4-BE49-F238E27FC236}">
              <a16:creationId xmlns:a16="http://schemas.microsoft.com/office/drawing/2014/main" id="{00000000-0008-0000-0000-00006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3" name="Text Box 15">
          <a:extLst>
            <a:ext uri="{FF2B5EF4-FFF2-40B4-BE49-F238E27FC236}">
              <a16:creationId xmlns:a16="http://schemas.microsoft.com/office/drawing/2014/main" id="{00000000-0008-0000-0000-00006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4" name="Text Box 16">
          <a:extLst>
            <a:ext uri="{FF2B5EF4-FFF2-40B4-BE49-F238E27FC236}">
              <a16:creationId xmlns:a16="http://schemas.microsoft.com/office/drawing/2014/main" id="{00000000-0008-0000-0000-00006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5" name="Text Box 17">
          <a:extLst>
            <a:ext uri="{FF2B5EF4-FFF2-40B4-BE49-F238E27FC236}">
              <a16:creationId xmlns:a16="http://schemas.microsoft.com/office/drawing/2014/main" id="{00000000-0008-0000-0000-00006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6" name="Text Box 18">
          <a:extLst>
            <a:ext uri="{FF2B5EF4-FFF2-40B4-BE49-F238E27FC236}">
              <a16:creationId xmlns:a16="http://schemas.microsoft.com/office/drawing/2014/main" id="{00000000-0008-0000-0000-00006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7" name="Text Box 19">
          <a:extLst>
            <a:ext uri="{FF2B5EF4-FFF2-40B4-BE49-F238E27FC236}">
              <a16:creationId xmlns:a16="http://schemas.microsoft.com/office/drawing/2014/main" id="{00000000-0008-0000-0000-00006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8" name="Text Box 20">
          <a:extLst>
            <a:ext uri="{FF2B5EF4-FFF2-40B4-BE49-F238E27FC236}">
              <a16:creationId xmlns:a16="http://schemas.microsoft.com/office/drawing/2014/main" id="{00000000-0008-0000-0000-00006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9" name="Text Box 21">
          <a:extLst>
            <a:ext uri="{FF2B5EF4-FFF2-40B4-BE49-F238E27FC236}">
              <a16:creationId xmlns:a16="http://schemas.microsoft.com/office/drawing/2014/main" id="{00000000-0008-0000-0000-00006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0" name="Text Box 14">
          <a:extLst>
            <a:ext uri="{FF2B5EF4-FFF2-40B4-BE49-F238E27FC236}">
              <a16:creationId xmlns:a16="http://schemas.microsoft.com/office/drawing/2014/main" id="{00000000-0008-0000-0000-00006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1" name="Text Box 15">
          <a:extLst>
            <a:ext uri="{FF2B5EF4-FFF2-40B4-BE49-F238E27FC236}">
              <a16:creationId xmlns:a16="http://schemas.microsoft.com/office/drawing/2014/main" id="{00000000-0008-0000-0000-00006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2" name="Text Box 16">
          <a:extLst>
            <a:ext uri="{FF2B5EF4-FFF2-40B4-BE49-F238E27FC236}">
              <a16:creationId xmlns:a16="http://schemas.microsoft.com/office/drawing/2014/main" id="{00000000-0008-0000-0000-00006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3" name="Text Box 17">
          <a:extLst>
            <a:ext uri="{FF2B5EF4-FFF2-40B4-BE49-F238E27FC236}">
              <a16:creationId xmlns:a16="http://schemas.microsoft.com/office/drawing/2014/main" id="{00000000-0008-0000-0000-00006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4" name="Text Box 18">
          <a:extLst>
            <a:ext uri="{FF2B5EF4-FFF2-40B4-BE49-F238E27FC236}">
              <a16:creationId xmlns:a16="http://schemas.microsoft.com/office/drawing/2014/main" id="{00000000-0008-0000-0000-00006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5" name="Text Box 19">
          <a:extLst>
            <a:ext uri="{FF2B5EF4-FFF2-40B4-BE49-F238E27FC236}">
              <a16:creationId xmlns:a16="http://schemas.microsoft.com/office/drawing/2014/main" id="{00000000-0008-0000-0000-00006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6" name="Text Box 20">
          <a:extLst>
            <a:ext uri="{FF2B5EF4-FFF2-40B4-BE49-F238E27FC236}">
              <a16:creationId xmlns:a16="http://schemas.microsoft.com/office/drawing/2014/main" id="{00000000-0008-0000-0000-00007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7" name="Text Box 21">
          <a:extLst>
            <a:ext uri="{FF2B5EF4-FFF2-40B4-BE49-F238E27FC236}">
              <a16:creationId xmlns:a16="http://schemas.microsoft.com/office/drawing/2014/main" id="{00000000-0008-0000-0000-00007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8" name="Text Box 22">
          <a:extLst>
            <a:ext uri="{FF2B5EF4-FFF2-40B4-BE49-F238E27FC236}">
              <a16:creationId xmlns:a16="http://schemas.microsoft.com/office/drawing/2014/main" id="{00000000-0008-0000-0000-00007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9" name="Text Box 23">
          <a:extLst>
            <a:ext uri="{FF2B5EF4-FFF2-40B4-BE49-F238E27FC236}">
              <a16:creationId xmlns:a16="http://schemas.microsoft.com/office/drawing/2014/main" id="{00000000-0008-0000-0000-00007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0" name="Text Box 24">
          <a:extLst>
            <a:ext uri="{FF2B5EF4-FFF2-40B4-BE49-F238E27FC236}">
              <a16:creationId xmlns:a16="http://schemas.microsoft.com/office/drawing/2014/main" id="{00000000-0008-0000-0000-00007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1" name="Text Box 25">
          <a:extLst>
            <a:ext uri="{FF2B5EF4-FFF2-40B4-BE49-F238E27FC236}">
              <a16:creationId xmlns:a16="http://schemas.microsoft.com/office/drawing/2014/main" id="{00000000-0008-0000-0000-00007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2" name="Text Box 26">
          <a:extLst>
            <a:ext uri="{FF2B5EF4-FFF2-40B4-BE49-F238E27FC236}">
              <a16:creationId xmlns:a16="http://schemas.microsoft.com/office/drawing/2014/main" id="{00000000-0008-0000-0000-00007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3" name="Text Box 27">
          <a:extLst>
            <a:ext uri="{FF2B5EF4-FFF2-40B4-BE49-F238E27FC236}">
              <a16:creationId xmlns:a16="http://schemas.microsoft.com/office/drawing/2014/main" id="{00000000-0008-0000-0000-00007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4" name="Text Box 28">
          <a:extLst>
            <a:ext uri="{FF2B5EF4-FFF2-40B4-BE49-F238E27FC236}">
              <a16:creationId xmlns:a16="http://schemas.microsoft.com/office/drawing/2014/main" id="{00000000-0008-0000-0000-00007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5" name="Text Box 29">
          <a:extLst>
            <a:ext uri="{FF2B5EF4-FFF2-40B4-BE49-F238E27FC236}">
              <a16:creationId xmlns:a16="http://schemas.microsoft.com/office/drawing/2014/main" id="{00000000-0008-0000-0000-00007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6" name="Text Box 14">
          <a:extLst>
            <a:ext uri="{FF2B5EF4-FFF2-40B4-BE49-F238E27FC236}">
              <a16:creationId xmlns:a16="http://schemas.microsoft.com/office/drawing/2014/main" id="{00000000-0008-0000-0000-00007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7" name="Text Box 15">
          <a:extLst>
            <a:ext uri="{FF2B5EF4-FFF2-40B4-BE49-F238E27FC236}">
              <a16:creationId xmlns:a16="http://schemas.microsoft.com/office/drawing/2014/main" id="{00000000-0008-0000-0000-00007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8" name="Text Box 16">
          <a:extLst>
            <a:ext uri="{FF2B5EF4-FFF2-40B4-BE49-F238E27FC236}">
              <a16:creationId xmlns:a16="http://schemas.microsoft.com/office/drawing/2014/main" id="{00000000-0008-0000-0000-00007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9" name="Text Box 17">
          <a:extLst>
            <a:ext uri="{FF2B5EF4-FFF2-40B4-BE49-F238E27FC236}">
              <a16:creationId xmlns:a16="http://schemas.microsoft.com/office/drawing/2014/main" id="{00000000-0008-0000-0000-00007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0" name="Text Box 18">
          <a:extLst>
            <a:ext uri="{FF2B5EF4-FFF2-40B4-BE49-F238E27FC236}">
              <a16:creationId xmlns:a16="http://schemas.microsoft.com/office/drawing/2014/main" id="{00000000-0008-0000-0000-00007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1" name="Text Box 19">
          <a:extLst>
            <a:ext uri="{FF2B5EF4-FFF2-40B4-BE49-F238E27FC236}">
              <a16:creationId xmlns:a16="http://schemas.microsoft.com/office/drawing/2014/main" id="{00000000-0008-0000-0000-00007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2" name="Text Box 20">
          <a:extLst>
            <a:ext uri="{FF2B5EF4-FFF2-40B4-BE49-F238E27FC236}">
              <a16:creationId xmlns:a16="http://schemas.microsoft.com/office/drawing/2014/main" id="{00000000-0008-0000-0000-00008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3" name="Text Box 21">
          <a:extLst>
            <a:ext uri="{FF2B5EF4-FFF2-40B4-BE49-F238E27FC236}">
              <a16:creationId xmlns:a16="http://schemas.microsoft.com/office/drawing/2014/main" id="{00000000-0008-0000-0000-00008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4" name="Text Box 14">
          <a:extLst>
            <a:ext uri="{FF2B5EF4-FFF2-40B4-BE49-F238E27FC236}">
              <a16:creationId xmlns:a16="http://schemas.microsoft.com/office/drawing/2014/main" id="{00000000-0008-0000-0000-00008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5" name="Text Box 15">
          <a:extLst>
            <a:ext uri="{FF2B5EF4-FFF2-40B4-BE49-F238E27FC236}">
              <a16:creationId xmlns:a16="http://schemas.microsoft.com/office/drawing/2014/main" id="{00000000-0008-0000-0000-00008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6" name="Text Box 16">
          <a:extLst>
            <a:ext uri="{FF2B5EF4-FFF2-40B4-BE49-F238E27FC236}">
              <a16:creationId xmlns:a16="http://schemas.microsoft.com/office/drawing/2014/main" id="{00000000-0008-0000-0000-00008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7" name="Text Box 17">
          <a:extLst>
            <a:ext uri="{FF2B5EF4-FFF2-40B4-BE49-F238E27FC236}">
              <a16:creationId xmlns:a16="http://schemas.microsoft.com/office/drawing/2014/main" id="{00000000-0008-0000-0000-00008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8" name="Text Box 18">
          <a:extLst>
            <a:ext uri="{FF2B5EF4-FFF2-40B4-BE49-F238E27FC236}">
              <a16:creationId xmlns:a16="http://schemas.microsoft.com/office/drawing/2014/main" id="{00000000-0008-0000-0000-00008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9" name="Text Box 19">
          <a:extLst>
            <a:ext uri="{FF2B5EF4-FFF2-40B4-BE49-F238E27FC236}">
              <a16:creationId xmlns:a16="http://schemas.microsoft.com/office/drawing/2014/main" id="{00000000-0008-0000-0000-00008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0" name="Text Box 20">
          <a:extLst>
            <a:ext uri="{FF2B5EF4-FFF2-40B4-BE49-F238E27FC236}">
              <a16:creationId xmlns:a16="http://schemas.microsoft.com/office/drawing/2014/main" id="{00000000-0008-0000-0000-00008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1" name="Text Box 21">
          <a:extLst>
            <a:ext uri="{FF2B5EF4-FFF2-40B4-BE49-F238E27FC236}">
              <a16:creationId xmlns:a16="http://schemas.microsoft.com/office/drawing/2014/main" id="{00000000-0008-0000-0000-00008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2" name="Text Box 22">
          <a:extLst>
            <a:ext uri="{FF2B5EF4-FFF2-40B4-BE49-F238E27FC236}">
              <a16:creationId xmlns:a16="http://schemas.microsoft.com/office/drawing/2014/main" id="{00000000-0008-0000-0000-00008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3" name="Text Box 23">
          <a:extLst>
            <a:ext uri="{FF2B5EF4-FFF2-40B4-BE49-F238E27FC236}">
              <a16:creationId xmlns:a16="http://schemas.microsoft.com/office/drawing/2014/main" id="{00000000-0008-0000-0000-00008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4" name="Text Box 24">
          <a:extLst>
            <a:ext uri="{FF2B5EF4-FFF2-40B4-BE49-F238E27FC236}">
              <a16:creationId xmlns:a16="http://schemas.microsoft.com/office/drawing/2014/main" id="{00000000-0008-0000-0000-00008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5" name="Text Box 25">
          <a:extLst>
            <a:ext uri="{FF2B5EF4-FFF2-40B4-BE49-F238E27FC236}">
              <a16:creationId xmlns:a16="http://schemas.microsoft.com/office/drawing/2014/main" id="{00000000-0008-0000-0000-00008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6" name="Text Box 26">
          <a:extLst>
            <a:ext uri="{FF2B5EF4-FFF2-40B4-BE49-F238E27FC236}">
              <a16:creationId xmlns:a16="http://schemas.microsoft.com/office/drawing/2014/main" id="{00000000-0008-0000-0000-00008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7" name="Text Box 27">
          <a:extLst>
            <a:ext uri="{FF2B5EF4-FFF2-40B4-BE49-F238E27FC236}">
              <a16:creationId xmlns:a16="http://schemas.microsoft.com/office/drawing/2014/main" id="{00000000-0008-0000-0000-00008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8" name="Text Box 28">
          <a:extLst>
            <a:ext uri="{FF2B5EF4-FFF2-40B4-BE49-F238E27FC236}">
              <a16:creationId xmlns:a16="http://schemas.microsoft.com/office/drawing/2014/main" id="{00000000-0008-0000-0000-00009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9" name="Text Box 29">
          <a:extLst>
            <a:ext uri="{FF2B5EF4-FFF2-40B4-BE49-F238E27FC236}">
              <a16:creationId xmlns:a16="http://schemas.microsoft.com/office/drawing/2014/main" id="{00000000-0008-0000-0000-00009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0" name="Text Box 14">
          <a:extLst>
            <a:ext uri="{FF2B5EF4-FFF2-40B4-BE49-F238E27FC236}">
              <a16:creationId xmlns:a16="http://schemas.microsoft.com/office/drawing/2014/main" id="{00000000-0008-0000-0000-00009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1" name="Text Box 15">
          <a:extLst>
            <a:ext uri="{FF2B5EF4-FFF2-40B4-BE49-F238E27FC236}">
              <a16:creationId xmlns:a16="http://schemas.microsoft.com/office/drawing/2014/main" id="{00000000-0008-0000-0000-00009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2" name="Text Box 16">
          <a:extLst>
            <a:ext uri="{FF2B5EF4-FFF2-40B4-BE49-F238E27FC236}">
              <a16:creationId xmlns:a16="http://schemas.microsoft.com/office/drawing/2014/main" id="{00000000-0008-0000-0000-00009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3" name="Text Box 17">
          <a:extLst>
            <a:ext uri="{FF2B5EF4-FFF2-40B4-BE49-F238E27FC236}">
              <a16:creationId xmlns:a16="http://schemas.microsoft.com/office/drawing/2014/main" id="{00000000-0008-0000-0000-00009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4" name="Text Box 18">
          <a:extLst>
            <a:ext uri="{FF2B5EF4-FFF2-40B4-BE49-F238E27FC236}">
              <a16:creationId xmlns:a16="http://schemas.microsoft.com/office/drawing/2014/main" id="{00000000-0008-0000-0000-00009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5" name="Text Box 19">
          <a:extLst>
            <a:ext uri="{FF2B5EF4-FFF2-40B4-BE49-F238E27FC236}">
              <a16:creationId xmlns:a16="http://schemas.microsoft.com/office/drawing/2014/main" id="{00000000-0008-0000-0000-00009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6" name="Text Box 20">
          <a:extLst>
            <a:ext uri="{FF2B5EF4-FFF2-40B4-BE49-F238E27FC236}">
              <a16:creationId xmlns:a16="http://schemas.microsoft.com/office/drawing/2014/main" id="{00000000-0008-0000-0000-00009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7" name="Text Box 21">
          <a:extLst>
            <a:ext uri="{FF2B5EF4-FFF2-40B4-BE49-F238E27FC236}">
              <a16:creationId xmlns:a16="http://schemas.microsoft.com/office/drawing/2014/main" id="{00000000-0008-0000-0000-00009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8" name="Text Box 14">
          <a:extLst>
            <a:ext uri="{FF2B5EF4-FFF2-40B4-BE49-F238E27FC236}">
              <a16:creationId xmlns:a16="http://schemas.microsoft.com/office/drawing/2014/main" id="{00000000-0008-0000-0000-00009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9" name="Text Box 15">
          <a:extLst>
            <a:ext uri="{FF2B5EF4-FFF2-40B4-BE49-F238E27FC236}">
              <a16:creationId xmlns:a16="http://schemas.microsoft.com/office/drawing/2014/main" id="{00000000-0008-0000-0000-00009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0" name="Text Box 16">
          <a:extLst>
            <a:ext uri="{FF2B5EF4-FFF2-40B4-BE49-F238E27FC236}">
              <a16:creationId xmlns:a16="http://schemas.microsoft.com/office/drawing/2014/main" id="{00000000-0008-0000-0000-00009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1" name="Text Box 17">
          <a:extLst>
            <a:ext uri="{FF2B5EF4-FFF2-40B4-BE49-F238E27FC236}">
              <a16:creationId xmlns:a16="http://schemas.microsoft.com/office/drawing/2014/main" id="{00000000-0008-0000-0000-00009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2" name="Text Box 18">
          <a:extLst>
            <a:ext uri="{FF2B5EF4-FFF2-40B4-BE49-F238E27FC236}">
              <a16:creationId xmlns:a16="http://schemas.microsoft.com/office/drawing/2014/main" id="{00000000-0008-0000-0000-00009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3" name="Text Box 19">
          <a:extLst>
            <a:ext uri="{FF2B5EF4-FFF2-40B4-BE49-F238E27FC236}">
              <a16:creationId xmlns:a16="http://schemas.microsoft.com/office/drawing/2014/main" id="{00000000-0008-0000-0000-00009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4" name="Text Box 20">
          <a:extLst>
            <a:ext uri="{FF2B5EF4-FFF2-40B4-BE49-F238E27FC236}">
              <a16:creationId xmlns:a16="http://schemas.microsoft.com/office/drawing/2014/main" id="{00000000-0008-0000-0000-0000A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5" name="Text Box 21">
          <a:extLst>
            <a:ext uri="{FF2B5EF4-FFF2-40B4-BE49-F238E27FC236}">
              <a16:creationId xmlns:a16="http://schemas.microsoft.com/office/drawing/2014/main" id="{00000000-0008-0000-0000-0000A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6" name="Text Box 22">
          <a:extLst>
            <a:ext uri="{FF2B5EF4-FFF2-40B4-BE49-F238E27FC236}">
              <a16:creationId xmlns:a16="http://schemas.microsoft.com/office/drawing/2014/main" id="{00000000-0008-0000-0000-0000A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7" name="Text Box 23">
          <a:extLst>
            <a:ext uri="{FF2B5EF4-FFF2-40B4-BE49-F238E27FC236}">
              <a16:creationId xmlns:a16="http://schemas.microsoft.com/office/drawing/2014/main" id="{00000000-0008-0000-0000-0000A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8" name="Text Box 24">
          <a:extLst>
            <a:ext uri="{FF2B5EF4-FFF2-40B4-BE49-F238E27FC236}">
              <a16:creationId xmlns:a16="http://schemas.microsoft.com/office/drawing/2014/main" id="{00000000-0008-0000-0000-0000A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9" name="Text Box 25">
          <a:extLst>
            <a:ext uri="{FF2B5EF4-FFF2-40B4-BE49-F238E27FC236}">
              <a16:creationId xmlns:a16="http://schemas.microsoft.com/office/drawing/2014/main" id="{00000000-0008-0000-0000-0000A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0" name="Text Box 26">
          <a:extLst>
            <a:ext uri="{FF2B5EF4-FFF2-40B4-BE49-F238E27FC236}">
              <a16:creationId xmlns:a16="http://schemas.microsoft.com/office/drawing/2014/main" id="{00000000-0008-0000-0000-0000A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1" name="Text Box 27">
          <a:extLst>
            <a:ext uri="{FF2B5EF4-FFF2-40B4-BE49-F238E27FC236}">
              <a16:creationId xmlns:a16="http://schemas.microsoft.com/office/drawing/2014/main" id="{00000000-0008-0000-0000-0000A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2" name="Text Box 28">
          <a:extLst>
            <a:ext uri="{FF2B5EF4-FFF2-40B4-BE49-F238E27FC236}">
              <a16:creationId xmlns:a16="http://schemas.microsoft.com/office/drawing/2014/main" id="{00000000-0008-0000-0000-0000A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3" name="Text Box 29">
          <a:extLst>
            <a:ext uri="{FF2B5EF4-FFF2-40B4-BE49-F238E27FC236}">
              <a16:creationId xmlns:a16="http://schemas.microsoft.com/office/drawing/2014/main" id="{00000000-0008-0000-0000-0000A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4" name="Text Box 14">
          <a:extLst>
            <a:ext uri="{FF2B5EF4-FFF2-40B4-BE49-F238E27FC236}">
              <a16:creationId xmlns:a16="http://schemas.microsoft.com/office/drawing/2014/main" id="{00000000-0008-0000-0000-0000A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5" name="Text Box 15">
          <a:extLst>
            <a:ext uri="{FF2B5EF4-FFF2-40B4-BE49-F238E27FC236}">
              <a16:creationId xmlns:a16="http://schemas.microsoft.com/office/drawing/2014/main" id="{00000000-0008-0000-0000-0000A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6" name="Text Box 16">
          <a:extLst>
            <a:ext uri="{FF2B5EF4-FFF2-40B4-BE49-F238E27FC236}">
              <a16:creationId xmlns:a16="http://schemas.microsoft.com/office/drawing/2014/main" id="{00000000-0008-0000-0000-0000A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7" name="Text Box 17">
          <a:extLst>
            <a:ext uri="{FF2B5EF4-FFF2-40B4-BE49-F238E27FC236}">
              <a16:creationId xmlns:a16="http://schemas.microsoft.com/office/drawing/2014/main" id="{00000000-0008-0000-0000-0000A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8" name="Text Box 18">
          <a:extLst>
            <a:ext uri="{FF2B5EF4-FFF2-40B4-BE49-F238E27FC236}">
              <a16:creationId xmlns:a16="http://schemas.microsoft.com/office/drawing/2014/main" id="{00000000-0008-0000-0000-0000A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9" name="Text Box 19">
          <a:extLst>
            <a:ext uri="{FF2B5EF4-FFF2-40B4-BE49-F238E27FC236}">
              <a16:creationId xmlns:a16="http://schemas.microsoft.com/office/drawing/2014/main" id="{00000000-0008-0000-0000-0000A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0" name="Text Box 20">
          <a:extLst>
            <a:ext uri="{FF2B5EF4-FFF2-40B4-BE49-F238E27FC236}">
              <a16:creationId xmlns:a16="http://schemas.microsoft.com/office/drawing/2014/main" id="{00000000-0008-0000-0000-0000B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1" name="Text Box 21">
          <a:extLst>
            <a:ext uri="{FF2B5EF4-FFF2-40B4-BE49-F238E27FC236}">
              <a16:creationId xmlns:a16="http://schemas.microsoft.com/office/drawing/2014/main" id="{00000000-0008-0000-0000-0000B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2" name="Text Box 14">
          <a:extLst>
            <a:ext uri="{FF2B5EF4-FFF2-40B4-BE49-F238E27FC236}">
              <a16:creationId xmlns:a16="http://schemas.microsoft.com/office/drawing/2014/main" id="{00000000-0008-0000-0000-0000B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3" name="Text Box 15">
          <a:extLst>
            <a:ext uri="{FF2B5EF4-FFF2-40B4-BE49-F238E27FC236}">
              <a16:creationId xmlns:a16="http://schemas.microsoft.com/office/drawing/2014/main" id="{00000000-0008-0000-0000-0000B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4" name="Text Box 16">
          <a:extLst>
            <a:ext uri="{FF2B5EF4-FFF2-40B4-BE49-F238E27FC236}">
              <a16:creationId xmlns:a16="http://schemas.microsoft.com/office/drawing/2014/main" id="{00000000-0008-0000-0000-0000B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5" name="Text Box 17">
          <a:extLst>
            <a:ext uri="{FF2B5EF4-FFF2-40B4-BE49-F238E27FC236}">
              <a16:creationId xmlns:a16="http://schemas.microsoft.com/office/drawing/2014/main" id="{00000000-0008-0000-0000-0000B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6" name="Text Box 18">
          <a:extLst>
            <a:ext uri="{FF2B5EF4-FFF2-40B4-BE49-F238E27FC236}">
              <a16:creationId xmlns:a16="http://schemas.microsoft.com/office/drawing/2014/main" id="{00000000-0008-0000-0000-0000B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7" name="Text Box 19">
          <a:extLst>
            <a:ext uri="{FF2B5EF4-FFF2-40B4-BE49-F238E27FC236}">
              <a16:creationId xmlns:a16="http://schemas.microsoft.com/office/drawing/2014/main" id="{00000000-0008-0000-0000-0000B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8" name="Text Box 20">
          <a:extLst>
            <a:ext uri="{FF2B5EF4-FFF2-40B4-BE49-F238E27FC236}">
              <a16:creationId xmlns:a16="http://schemas.microsoft.com/office/drawing/2014/main" id="{00000000-0008-0000-0000-0000B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9" name="Text Box 21">
          <a:extLst>
            <a:ext uri="{FF2B5EF4-FFF2-40B4-BE49-F238E27FC236}">
              <a16:creationId xmlns:a16="http://schemas.microsoft.com/office/drawing/2014/main" id="{00000000-0008-0000-0000-0000B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610" name="TextBox 3">
          <a:extLst>
            <a:ext uri="{FF2B5EF4-FFF2-40B4-BE49-F238E27FC236}">
              <a16:creationId xmlns:a16="http://schemas.microsoft.com/office/drawing/2014/main" id="{00000000-0008-0000-0000-0000BA1D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1" name="TextBox 3">
          <a:extLst>
            <a:ext uri="{FF2B5EF4-FFF2-40B4-BE49-F238E27FC236}">
              <a16:creationId xmlns:a16="http://schemas.microsoft.com/office/drawing/2014/main" id="{00000000-0008-0000-0000-0000BB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612" name="TextBox 3">
          <a:extLst>
            <a:ext uri="{FF2B5EF4-FFF2-40B4-BE49-F238E27FC236}">
              <a16:creationId xmlns:a16="http://schemas.microsoft.com/office/drawing/2014/main" id="{00000000-0008-0000-0000-0000BC1D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3" name="TextBox 3">
          <a:extLst>
            <a:ext uri="{FF2B5EF4-FFF2-40B4-BE49-F238E27FC236}">
              <a16:creationId xmlns:a16="http://schemas.microsoft.com/office/drawing/2014/main" id="{00000000-0008-0000-0000-0000BD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4" name="TextBox 3">
          <a:extLst>
            <a:ext uri="{FF2B5EF4-FFF2-40B4-BE49-F238E27FC236}">
              <a16:creationId xmlns:a16="http://schemas.microsoft.com/office/drawing/2014/main" id="{00000000-0008-0000-0000-0000BE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213879</xdr:rowOff>
    </xdr:to>
    <xdr:sp macro="" textlink="">
      <xdr:nvSpPr>
        <xdr:cNvPr id="7615" name="TextBox 3">
          <a:extLst>
            <a:ext uri="{FF2B5EF4-FFF2-40B4-BE49-F238E27FC236}">
              <a16:creationId xmlns:a16="http://schemas.microsoft.com/office/drawing/2014/main" id="{00000000-0008-0000-0000-0000BF1D0000}"/>
            </a:ext>
          </a:extLst>
        </xdr:cNvPr>
        <xdr:cNvSpPr txBox="1">
          <a:spLocks noChangeArrowheads="1"/>
        </xdr:cNvSpPr>
      </xdr:nvSpPr>
      <xdr:spPr bwMode="auto">
        <a:xfrm>
          <a:off x="2022475" y="11969750"/>
          <a:ext cx="0" cy="21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194829</xdr:rowOff>
    </xdr:to>
    <xdr:sp macro="" textlink="">
      <xdr:nvSpPr>
        <xdr:cNvPr id="7616" name="TextBox 3">
          <a:extLst>
            <a:ext uri="{FF2B5EF4-FFF2-40B4-BE49-F238E27FC236}">
              <a16:creationId xmlns:a16="http://schemas.microsoft.com/office/drawing/2014/main" id="{00000000-0008-0000-0000-0000C01D0000}"/>
            </a:ext>
          </a:extLst>
        </xdr:cNvPr>
        <xdr:cNvSpPr txBox="1">
          <a:spLocks noChangeArrowheads="1"/>
        </xdr:cNvSpPr>
      </xdr:nvSpPr>
      <xdr:spPr bwMode="auto">
        <a:xfrm>
          <a:off x="2022475" y="11969750"/>
          <a:ext cx="0" cy="194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17" name="TextBox 3">
          <a:extLst>
            <a:ext uri="{FF2B5EF4-FFF2-40B4-BE49-F238E27FC236}">
              <a16:creationId xmlns:a16="http://schemas.microsoft.com/office/drawing/2014/main" id="{00000000-0008-0000-0000-0000C1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321829</xdr:rowOff>
    </xdr:to>
    <xdr:sp macro="" textlink="">
      <xdr:nvSpPr>
        <xdr:cNvPr id="7618" name="TextBox 3">
          <a:extLst>
            <a:ext uri="{FF2B5EF4-FFF2-40B4-BE49-F238E27FC236}">
              <a16:creationId xmlns:a16="http://schemas.microsoft.com/office/drawing/2014/main" id="{00000000-0008-0000-0000-0000C21D0000}"/>
            </a:ext>
          </a:extLst>
        </xdr:cNvPr>
        <xdr:cNvSpPr txBox="1">
          <a:spLocks noChangeArrowheads="1"/>
        </xdr:cNvSpPr>
      </xdr:nvSpPr>
      <xdr:spPr bwMode="auto">
        <a:xfrm>
          <a:off x="2022475" y="11969750"/>
          <a:ext cx="0" cy="32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232929</xdr:rowOff>
    </xdr:to>
    <xdr:sp macro="" textlink="">
      <xdr:nvSpPr>
        <xdr:cNvPr id="7619" name="TextBox 3">
          <a:extLst>
            <a:ext uri="{FF2B5EF4-FFF2-40B4-BE49-F238E27FC236}">
              <a16:creationId xmlns:a16="http://schemas.microsoft.com/office/drawing/2014/main" id="{00000000-0008-0000-0000-0000C31D0000}"/>
            </a:ext>
          </a:extLst>
        </xdr:cNvPr>
        <xdr:cNvSpPr txBox="1">
          <a:spLocks noChangeArrowheads="1"/>
        </xdr:cNvSpPr>
      </xdr:nvSpPr>
      <xdr:spPr bwMode="auto">
        <a:xfrm>
          <a:off x="2022475" y="11969750"/>
          <a:ext cx="0" cy="232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213879</xdr:rowOff>
    </xdr:to>
    <xdr:sp macro="" textlink="">
      <xdr:nvSpPr>
        <xdr:cNvPr id="7620" name="TextBox 3">
          <a:extLst>
            <a:ext uri="{FF2B5EF4-FFF2-40B4-BE49-F238E27FC236}">
              <a16:creationId xmlns:a16="http://schemas.microsoft.com/office/drawing/2014/main" id="{00000000-0008-0000-0000-0000C41D0000}"/>
            </a:ext>
          </a:extLst>
        </xdr:cNvPr>
        <xdr:cNvSpPr txBox="1">
          <a:spLocks noChangeArrowheads="1"/>
        </xdr:cNvSpPr>
      </xdr:nvSpPr>
      <xdr:spPr bwMode="auto">
        <a:xfrm>
          <a:off x="2022475" y="11969750"/>
          <a:ext cx="0" cy="21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204354</xdr:rowOff>
    </xdr:to>
    <xdr:sp macro="" textlink="">
      <xdr:nvSpPr>
        <xdr:cNvPr id="7621" name="TextBox 3">
          <a:extLst>
            <a:ext uri="{FF2B5EF4-FFF2-40B4-BE49-F238E27FC236}">
              <a16:creationId xmlns:a16="http://schemas.microsoft.com/office/drawing/2014/main" id="{00000000-0008-0000-0000-0000C51D0000}"/>
            </a:ext>
          </a:extLst>
        </xdr:cNvPr>
        <xdr:cNvSpPr txBox="1">
          <a:spLocks noChangeArrowheads="1"/>
        </xdr:cNvSpPr>
      </xdr:nvSpPr>
      <xdr:spPr bwMode="auto">
        <a:xfrm>
          <a:off x="2022475" y="11969750"/>
          <a:ext cx="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22" name="TextBox 3">
          <a:extLst>
            <a:ext uri="{FF2B5EF4-FFF2-40B4-BE49-F238E27FC236}">
              <a16:creationId xmlns:a16="http://schemas.microsoft.com/office/drawing/2014/main" id="{00000000-0008-0000-0000-0000C6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23" name="TextBox 3">
          <a:extLst>
            <a:ext uri="{FF2B5EF4-FFF2-40B4-BE49-F238E27FC236}">
              <a16:creationId xmlns:a16="http://schemas.microsoft.com/office/drawing/2014/main" id="{00000000-0008-0000-0000-0000C7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185305</xdr:rowOff>
    </xdr:to>
    <xdr:sp macro="" textlink="">
      <xdr:nvSpPr>
        <xdr:cNvPr id="7624" name="TextBox 3">
          <a:extLst>
            <a:ext uri="{FF2B5EF4-FFF2-40B4-BE49-F238E27FC236}">
              <a16:creationId xmlns:a16="http://schemas.microsoft.com/office/drawing/2014/main" id="{00000000-0008-0000-0000-0000C81D0000}"/>
            </a:ext>
          </a:extLst>
        </xdr:cNvPr>
        <xdr:cNvSpPr txBox="1">
          <a:spLocks noChangeArrowheads="1"/>
        </xdr:cNvSpPr>
      </xdr:nvSpPr>
      <xdr:spPr bwMode="auto">
        <a:xfrm>
          <a:off x="2022475" y="11969750"/>
          <a:ext cx="0" cy="185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185305</xdr:rowOff>
    </xdr:to>
    <xdr:sp macro="" textlink="">
      <xdr:nvSpPr>
        <xdr:cNvPr id="7625" name="TextBox 3">
          <a:extLst>
            <a:ext uri="{FF2B5EF4-FFF2-40B4-BE49-F238E27FC236}">
              <a16:creationId xmlns:a16="http://schemas.microsoft.com/office/drawing/2014/main" id="{00000000-0008-0000-0000-0000C91D0000}"/>
            </a:ext>
          </a:extLst>
        </xdr:cNvPr>
        <xdr:cNvSpPr txBox="1">
          <a:spLocks noChangeArrowheads="1"/>
        </xdr:cNvSpPr>
      </xdr:nvSpPr>
      <xdr:spPr bwMode="auto">
        <a:xfrm>
          <a:off x="2022475" y="11969750"/>
          <a:ext cx="0" cy="185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6" name="Text Box 22">
          <a:extLst>
            <a:ext uri="{FF2B5EF4-FFF2-40B4-BE49-F238E27FC236}">
              <a16:creationId xmlns:a16="http://schemas.microsoft.com/office/drawing/2014/main" id="{00000000-0008-0000-0000-0000C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7" name="Text Box 23">
          <a:extLst>
            <a:ext uri="{FF2B5EF4-FFF2-40B4-BE49-F238E27FC236}">
              <a16:creationId xmlns:a16="http://schemas.microsoft.com/office/drawing/2014/main" id="{00000000-0008-0000-0000-0000C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8" name="Text Box 24">
          <a:extLst>
            <a:ext uri="{FF2B5EF4-FFF2-40B4-BE49-F238E27FC236}">
              <a16:creationId xmlns:a16="http://schemas.microsoft.com/office/drawing/2014/main" id="{00000000-0008-0000-0000-0000C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9" name="Text Box 25">
          <a:extLst>
            <a:ext uri="{FF2B5EF4-FFF2-40B4-BE49-F238E27FC236}">
              <a16:creationId xmlns:a16="http://schemas.microsoft.com/office/drawing/2014/main" id="{00000000-0008-0000-0000-0000C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0" name="Text Box 26">
          <a:extLst>
            <a:ext uri="{FF2B5EF4-FFF2-40B4-BE49-F238E27FC236}">
              <a16:creationId xmlns:a16="http://schemas.microsoft.com/office/drawing/2014/main" id="{00000000-0008-0000-0000-0000C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1" name="Text Box 27">
          <a:extLst>
            <a:ext uri="{FF2B5EF4-FFF2-40B4-BE49-F238E27FC236}">
              <a16:creationId xmlns:a16="http://schemas.microsoft.com/office/drawing/2014/main" id="{00000000-0008-0000-0000-0000C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2" name="Text Box 28">
          <a:extLst>
            <a:ext uri="{FF2B5EF4-FFF2-40B4-BE49-F238E27FC236}">
              <a16:creationId xmlns:a16="http://schemas.microsoft.com/office/drawing/2014/main" id="{00000000-0008-0000-0000-0000D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3" name="Text Box 29">
          <a:extLst>
            <a:ext uri="{FF2B5EF4-FFF2-40B4-BE49-F238E27FC236}">
              <a16:creationId xmlns:a16="http://schemas.microsoft.com/office/drawing/2014/main" id="{00000000-0008-0000-0000-0000D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4" name="Text Box 14">
          <a:extLst>
            <a:ext uri="{FF2B5EF4-FFF2-40B4-BE49-F238E27FC236}">
              <a16:creationId xmlns:a16="http://schemas.microsoft.com/office/drawing/2014/main" id="{00000000-0008-0000-0000-0000D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5" name="Text Box 15">
          <a:extLst>
            <a:ext uri="{FF2B5EF4-FFF2-40B4-BE49-F238E27FC236}">
              <a16:creationId xmlns:a16="http://schemas.microsoft.com/office/drawing/2014/main" id="{00000000-0008-0000-0000-0000D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6" name="Text Box 16">
          <a:extLst>
            <a:ext uri="{FF2B5EF4-FFF2-40B4-BE49-F238E27FC236}">
              <a16:creationId xmlns:a16="http://schemas.microsoft.com/office/drawing/2014/main" id="{00000000-0008-0000-0000-0000D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7" name="Text Box 17">
          <a:extLst>
            <a:ext uri="{FF2B5EF4-FFF2-40B4-BE49-F238E27FC236}">
              <a16:creationId xmlns:a16="http://schemas.microsoft.com/office/drawing/2014/main" id="{00000000-0008-0000-0000-0000D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8" name="Text Box 18">
          <a:extLst>
            <a:ext uri="{FF2B5EF4-FFF2-40B4-BE49-F238E27FC236}">
              <a16:creationId xmlns:a16="http://schemas.microsoft.com/office/drawing/2014/main" id="{00000000-0008-0000-0000-0000D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9" name="Text Box 19">
          <a:extLst>
            <a:ext uri="{FF2B5EF4-FFF2-40B4-BE49-F238E27FC236}">
              <a16:creationId xmlns:a16="http://schemas.microsoft.com/office/drawing/2014/main" id="{00000000-0008-0000-0000-0000D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0" name="Text Box 20">
          <a:extLst>
            <a:ext uri="{FF2B5EF4-FFF2-40B4-BE49-F238E27FC236}">
              <a16:creationId xmlns:a16="http://schemas.microsoft.com/office/drawing/2014/main" id="{00000000-0008-0000-0000-0000D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1" name="Text Box 21">
          <a:extLst>
            <a:ext uri="{FF2B5EF4-FFF2-40B4-BE49-F238E27FC236}">
              <a16:creationId xmlns:a16="http://schemas.microsoft.com/office/drawing/2014/main" id="{00000000-0008-0000-0000-0000D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2" name="Text Box 14">
          <a:extLst>
            <a:ext uri="{FF2B5EF4-FFF2-40B4-BE49-F238E27FC236}">
              <a16:creationId xmlns:a16="http://schemas.microsoft.com/office/drawing/2014/main" id="{00000000-0008-0000-0000-0000D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3" name="Text Box 15">
          <a:extLst>
            <a:ext uri="{FF2B5EF4-FFF2-40B4-BE49-F238E27FC236}">
              <a16:creationId xmlns:a16="http://schemas.microsoft.com/office/drawing/2014/main" id="{00000000-0008-0000-0000-0000D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4" name="Text Box 16">
          <a:extLst>
            <a:ext uri="{FF2B5EF4-FFF2-40B4-BE49-F238E27FC236}">
              <a16:creationId xmlns:a16="http://schemas.microsoft.com/office/drawing/2014/main" id="{00000000-0008-0000-0000-0000D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5" name="Text Box 17">
          <a:extLst>
            <a:ext uri="{FF2B5EF4-FFF2-40B4-BE49-F238E27FC236}">
              <a16:creationId xmlns:a16="http://schemas.microsoft.com/office/drawing/2014/main" id="{00000000-0008-0000-0000-0000D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6" name="Text Box 18">
          <a:extLst>
            <a:ext uri="{FF2B5EF4-FFF2-40B4-BE49-F238E27FC236}">
              <a16:creationId xmlns:a16="http://schemas.microsoft.com/office/drawing/2014/main" id="{00000000-0008-0000-0000-0000D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7" name="Text Box 19">
          <a:extLst>
            <a:ext uri="{FF2B5EF4-FFF2-40B4-BE49-F238E27FC236}">
              <a16:creationId xmlns:a16="http://schemas.microsoft.com/office/drawing/2014/main" id="{00000000-0008-0000-0000-0000D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8" name="Text Box 20">
          <a:extLst>
            <a:ext uri="{FF2B5EF4-FFF2-40B4-BE49-F238E27FC236}">
              <a16:creationId xmlns:a16="http://schemas.microsoft.com/office/drawing/2014/main" id="{00000000-0008-0000-0000-0000E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9" name="Text Box 21">
          <a:extLst>
            <a:ext uri="{FF2B5EF4-FFF2-40B4-BE49-F238E27FC236}">
              <a16:creationId xmlns:a16="http://schemas.microsoft.com/office/drawing/2014/main" id="{00000000-0008-0000-0000-0000E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0" name="Text Box 22">
          <a:extLst>
            <a:ext uri="{FF2B5EF4-FFF2-40B4-BE49-F238E27FC236}">
              <a16:creationId xmlns:a16="http://schemas.microsoft.com/office/drawing/2014/main" id="{00000000-0008-0000-0000-0000E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1" name="Text Box 23">
          <a:extLst>
            <a:ext uri="{FF2B5EF4-FFF2-40B4-BE49-F238E27FC236}">
              <a16:creationId xmlns:a16="http://schemas.microsoft.com/office/drawing/2014/main" id="{00000000-0008-0000-0000-0000E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2" name="Text Box 24">
          <a:extLst>
            <a:ext uri="{FF2B5EF4-FFF2-40B4-BE49-F238E27FC236}">
              <a16:creationId xmlns:a16="http://schemas.microsoft.com/office/drawing/2014/main" id="{00000000-0008-0000-0000-0000E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3" name="Text Box 25">
          <a:extLst>
            <a:ext uri="{FF2B5EF4-FFF2-40B4-BE49-F238E27FC236}">
              <a16:creationId xmlns:a16="http://schemas.microsoft.com/office/drawing/2014/main" id="{00000000-0008-0000-0000-0000E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4" name="Text Box 26">
          <a:extLst>
            <a:ext uri="{FF2B5EF4-FFF2-40B4-BE49-F238E27FC236}">
              <a16:creationId xmlns:a16="http://schemas.microsoft.com/office/drawing/2014/main" id="{00000000-0008-0000-0000-0000E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5" name="Text Box 27">
          <a:extLst>
            <a:ext uri="{FF2B5EF4-FFF2-40B4-BE49-F238E27FC236}">
              <a16:creationId xmlns:a16="http://schemas.microsoft.com/office/drawing/2014/main" id="{00000000-0008-0000-0000-0000E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6" name="Text Box 28">
          <a:extLst>
            <a:ext uri="{FF2B5EF4-FFF2-40B4-BE49-F238E27FC236}">
              <a16:creationId xmlns:a16="http://schemas.microsoft.com/office/drawing/2014/main" id="{00000000-0008-0000-0000-0000E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7" name="Text Box 29">
          <a:extLst>
            <a:ext uri="{FF2B5EF4-FFF2-40B4-BE49-F238E27FC236}">
              <a16:creationId xmlns:a16="http://schemas.microsoft.com/office/drawing/2014/main" id="{00000000-0008-0000-0000-0000E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8" name="Text Box 14">
          <a:extLst>
            <a:ext uri="{FF2B5EF4-FFF2-40B4-BE49-F238E27FC236}">
              <a16:creationId xmlns:a16="http://schemas.microsoft.com/office/drawing/2014/main" id="{00000000-0008-0000-0000-0000E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9" name="Text Box 15">
          <a:extLst>
            <a:ext uri="{FF2B5EF4-FFF2-40B4-BE49-F238E27FC236}">
              <a16:creationId xmlns:a16="http://schemas.microsoft.com/office/drawing/2014/main" id="{00000000-0008-0000-0000-0000E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0" name="Text Box 16">
          <a:extLst>
            <a:ext uri="{FF2B5EF4-FFF2-40B4-BE49-F238E27FC236}">
              <a16:creationId xmlns:a16="http://schemas.microsoft.com/office/drawing/2014/main" id="{00000000-0008-0000-0000-0000E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1" name="Text Box 17">
          <a:extLst>
            <a:ext uri="{FF2B5EF4-FFF2-40B4-BE49-F238E27FC236}">
              <a16:creationId xmlns:a16="http://schemas.microsoft.com/office/drawing/2014/main" id="{00000000-0008-0000-0000-0000E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2" name="Text Box 18">
          <a:extLst>
            <a:ext uri="{FF2B5EF4-FFF2-40B4-BE49-F238E27FC236}">
              <a16:creationId xmlns:a16="http://schemas.microsoft.com/office/drawing/2014/main" id="{00000000-0008-0000-0000-0000E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3" name="Text Box 19">
          <a:extLst>
            <a:ext uri="{FF2B5EF4-FFF2-40B4-BE49-F238E27FC236}">
              <a16:creationId xmlns:a16="http://schemas.microsoft.com/office/drawing/2014/main" id="{00000000-0008-0000-0000-0000E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4" name="Text Box 20">
          <a:extLst>
            <a:ext uri="{FF2B5EF4-FFF2-40B4-BE49-F238E27FC236}">
              <a16:creationId xmlns:a16="http://schemas.microsoft.com/office/drawing/2014/main" id="{00000000-0008-0000-0000-0000F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5" name="Text Box 21">
          <a:extLst>
            <a:ext uri="{FF2B5EF4-FFF2-40B4-BE49-F238E27FC236}">
              <a16:creationId xmlns:a16="http://schemas.microsoft.com/office/drawing/2014/main" id="{00000000-0008-0000-0000-0000F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6" name="Text Box 14">
          <a:extLst>
            <a:ext uri="{FF2B5EF4-FFF2-40B4-BE49-F238E27FC236}">
              <a16:creationId xmlns:a16="http://schemas.microsoft.com/office/drawing/2014/main" id="{00000000-0008-0000-0000-0000F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7" name="Text Box 15">
          <a:extLst>
            <a:ext uri="{FF2B5EF4-FFF2-40B4-BE49-F238E27FC236}">
              <a16:creationId xmlns:a16="http://schemas.microsoft.com/office/drawing/2014/main" id="{00000000-0008-0000-0000-0000F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8" name="Text Box 16">
          <a:extLst>
            <a:ext uri="{FF2B5EF4-FFF2-40B4-BE49-F238E27FC236}">
              <a16:creationId xmlns:a16="http://schemas.microsoft.com/office/drawing/2014/main" id="{00000000-0008-0000-0000-0000F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9" name="Text Box 17">
          <a:extLst>
            <a:ext uri="{FF2B5EF4-FFF2-40B4-BE49-F238E27FC236}">
              <a16:creationId xmlns:a16="http://schemas.microsoft.com/office/drawing/2014/main" id="{00000000-0008-0000-0000-0000F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0" name="Text Box 18">
          <a:extLst>
            <a:ext uri="{FF2B5EF4-FFF2-40B4-BE49-F238E27FC236}">
              <a16:creationId xmlns:a16="http://schemas.microsoft.com/office/drawing/2014/main" id="{00000000-0008-0000-0000-0000F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1" name="Text Box 19">
          <a:extLst>
            <a:ext uri="{FF2B5EF4-FFF2-40B4-BE49-F238E27FC236}">
              <a16:creationId xmlns:a16="http://schemas.microsoft.com/office/drawing/2014/main" id="{00000000-0008-0000-0000-0000F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2" name="Text Box 20">
          <a:extLst>
            <a:ext uri="{FF2B5EF4-FFF2-40B4-BE49-F238E27FC236}">
              <a16:creationId xmlns:a16="http://schemas.microsoft.com/office/drawing/2014/main" id="{00000000-0008-0000-0000-0000F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3" name="Text Box 21">
          <a:extLst>
            <a:ext uri="{FF2B5EF4-FFF2-40B4-BE49-F238E27FC236}">
              <a16:creationId xmlns:a16="http://schemas.microsoft.com/office/drawing/2014/main" id="{00000000-0008-0000-0000-0000F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4" name="Text Box 22">
          <a:extLst>
            <a:ext uri="{FF2B5EF4-FFF2-40B4-BE49-F238E27FC236}">
              <a16:creationId xmlns:a16="http://schemas.microsoft.com/office/drawing/2014/main" id="{00000000-0008-0000-0000-0000F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5" name="Text Box 23">
          <a:extLst>
            <a:ext uri="{FF2B5EF4-FFF2-40B4-BE49-F238E27FC236}">
              <a16:creationId xmlns:a16="http://schemas.microsoft.com/office/drawing/2014/main" id="{00000000-0008-0000-0000-0000F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6" name="Text Box 24">
          <a:extLst>
            <a:ext uri="{FF2B5EF4-FFF2-40B4-BE49-F238E27FC236}">
              <a16:creationId xmlns:a16="http://schemas.microsoft.com/office/drawing/2014/main" id="{00000000-0008-0000-0000-0000F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7" name="Text Box 25">
          <a:extLst>
            <a:ext uri="{FF2B5EF4-FFF2-40B4-BE49-F238E27FC236}">
              <a16:creationId xmlns:a16="http://schemas.microsoft.com/office/drawing/2014/main" id="{00000000-0008-0000-0000-0000F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8" name="Text Box 26">
          <a:extLst>
            <a:ext uri="{FF2B5EF4-FFF2-40B4-BE49-F238E27FC236}">
              <a16:creationId xmlns:a16="http://schemas.microsoft.com/office/drawing/2014/main" id="{00000000-0008-0000-0000-0000F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9" name="Text Box 27">
          <a:extLst>
            <a:ext uri="{FF2B5EF4-FFF2-40B4-BE49-F238E27FC236}">
              <a16:creationId xmlns:a16="http://schemas.microsoft.com/office/drawing/2014/main" id="{00000000-0008-0000-0000-0000F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0" name="Text Box 28">
          <a:extLst>
            <a:ext uri="{FF2B5EF4-FFF2-40B4-BE49-F238E27FC236}">
              <a16:creationId xmlns:a16="http://schemas.microsoft.com/office/drawing/2014/main" id="{00000000-0008-0000-0000-00000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1" name="Text Box 29">
          <a:extLst>
            <a:ext uri="{FF2B5EF4-FFF2-40B4-BE49-F238E27FC236}">
              <a16:creationId xmlns:a16="http://schemas.microsoft.com/office/drawing/2014/main" id="{00000000-0008-0000-0000-00000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2" name="Text Box 14">
          <a:extLst>
            <a:ext uri="{FF2B5EF4-FFF2-40B4-BE49-F238E27FC236}">
              <a16:creationId xmlns:a16="http://schemas.microsoft.com/office/drawing/2014/main" id="{00000000-0008-0000-0000-00000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3" name="Text Box 15">
          <a:extLst>
            <a:ext uri="{FF2B5EF4-FFF2-40B4-BE49-F238E27FC236}">
              <a16:creationId xmlns:a16="http://schemas.microsoft.com/office/drawing/2014/main" id="{00000000-0008-0000-0000-00000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4" name="Text Box 16">
          <a:extLst>
            <a:ext uri="{FF2B5EF4-FFF2-40B4-BE49-F238E27FC236}">
              <a16:creationId xmlns:a16="http://schemas.microsoft.com/office/drawing/2014/main" id="{00000000-0008-0000-0000-00000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5" name="Text Box 17">
          <a:extLst>
            <a:ext uri="{FF2B5EF4-FFF2-40B4-BE49-F238E27FC236}">
              <a16:creationId xmlns:a16="http://schemas.microsoft.com/office/drawing/2014/main" id="{00000000-0008-0000-0000-00000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6" name="Text Box 18">
          <a:extLst>
            <a:ext uri="{FF2B5EF4-FFF2-40B4-BE49-F238E27FC236}">
              <a16:creationId xmlns:a16="http://schemas.microsoft.com/office/drawing/2014/main" id="{00000000-0008-0000-0000-00000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7" name="Text Box 19">
          <a:extLst>
            <a:ext uri="{FF2B5EF4-FFF2-40B4-BE49-F238E27FC236}">
              <a16:creationId xmlns:a16="http://schemas.microsoft.com/office/drawing/2014/main" id="{00000000-0008-0000-0000-00000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8" name="Text Box 20">
          <a:extLst>
            <a:ext uri="{FF2B5EF4-FFF2-40B4-BE49-F238E27FC236}">
              <a16:creationId xmlns:a16="http://schemas.microsoft.com/office/drawing/2014/main" id="{00000000-0008-0000-0000-00000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9" name="Text Box 21">
          <a:extLst>
            <a:ext uri="{FF2B5EF4-FFF2-40B4-BE49-F238E27FC236}">
              <a16:creationId xmlns:a16="http://schemas.microsoft.com/office/drawing/2014/main" id="{00000000-0008-0000-0000-00000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0" name="Text Box 14">
          <a:extLst>
            <a:ext uri="{FF2B5EF4-FFF2-40B4-BE49-F238E27FC236}">
              <a16:creationId xmlns:a16="http://schemas.microsoft.com/office/drawing/2014/main" id="{00000000-0008-0000-0000-00000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1" name="Text Box 15">
          <a:extLst>
            <a:ext uri="{FF2B5EF4-FFF2-40B4-BE49-F238E27FC236}">
              <a16:creationId xmlns:a16="http://schemas.microsoft.com/office/drawing/2014/main" id="{00000000-0008-0000-0000-00000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2" name="Text Box 16">
          <a:extLst>
            <a:ext uri="{FF2B5EF4-FFF2-40B4-BE49-F238E27FC236}">
              <a16:creationId xmlns:a16="http://schemas.microsoft.com/office/drawing/2014/main" id="{00000000-0008-0000-0000-00000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3" name="Text Box 17">
          <a:extLst>
            <a:ext uri="{FF2B5EF4-FFF2-40B4-BE49-F238E27FC236}">
              <a16:creationId xmlns:a16="http://schemas.microsoft.com/office/drawing/2014/main" id="{00000000-0008-0000-0000-00000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4" name="Text Box 18">
          <a:extLst>
            <a:ext uri="{FF2B5EF4-FFF2-40B4-BE49-F238E27FC236}">
              <a16:creationId xmlns:a16="http://schemas.microsoft.com/office/drawing/2014/main" id="{00000000-0008-0000-0000-00000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5" name="Text Box 19">
          <a:extLst>
            <a:ext uri="{FF2B5EF4-FFF2-40B4-BE49-F238E27FC236}">
              <a16:creationId xmlns:a16="http://schemas.microsoft.com/office/drawing/2014/main" id="{00000000-0008-0000-0000-00000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6" name="Text Box 20">
          <a:extLst>
            <a:ext uri="{FF2B5EF4-FFF2-40B4-BE49-F238E27FC236}">
              <a16:creationId xmlns:a16="http://schemas.microsoft.com/office/drawing/2014/main" id="{00000000-0008-0000-0000-00001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7" name="Text Box 21">
          <a:extLst>
            <a:ext uri="{FF2B5EF4-FFF2-40B4-BE49-F238E27FC236}">
              <a16:creationId xmlns:a16="http://schemas.microsoft.com/office/drawing/2014/main" id="{00000000-0008-0000-0000-00001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8" name="Text Box 22">
          <a:extLst>
            <a:ext uri="{FF2B5EF4-FFF2-40B4-BE49-F238E27FC236}">
              <a16:creationId xmlns:a16="http://schemas.microsoft.com/office/drawing/2014/main" id="{00000000-0008-0000-0000-00001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9" name="Text Box 23">
          <a:extLst>
            <a:ext uri="{FF2B5EF4-FFF2-40B4-BE49-F238E27FC236}">
              <a16:creationId xmlns:a16="http://schemas.microsoft.com/office/drawing/2014/main" id="{00000000-0008-0000-0000-00001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0" name="Text Box 24">
          <a:extLst>
            <a:ext uri="{FF2B5EF4-FFF2-40B4-BE49-F238E27FC236}">
              <a16:creationId xmlns:a16="http://schemas.microsoft.com/office/drawing/2014/main" id="{00000000-0008-0000-0000-00001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1" name="Text Box 25">
          <a:extLst>
            <a:ext uri="{FF2B5EF4-FFF2-40B4-BE49-F238E27FC236}">
              <a16:creationId xmlns:a16="http://schemas.microsoft.com/office/drawing/2014/main" id="{00000000-0008-0000-0000-00001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2" name="Text Box 26">
          <a:extLst>
            <a:ext uri="{FF2B5EF4-FFF2-40B4-BE49-F238E27FC236}">
              <a16:creationId xmlns:a16="http://schemas.microsoft.com/office/drawing/2014/main" id="{00000000-0008-0000-0000-00001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3" name="Text Box 27">
          <a:extLst>
            <a:ext uri="{FF2B5EF4-FFF2-40B4-BE49-F238E27FC236}">
              <a16:creationId xmlns:a16="http://schemas.microsoft.com/office/drawing/2014/main" id="{00000000-0008-0000-0000-00001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4" name="Text Box 28">
          <a:extLst>
            <a:ext uri="{FF2B5EF4-FFF2-40B4-BE49-F238E27FC236}">
              <a16:creationId xmlns:a16="http://schemas.microsoft.com/office/drawing/2014/main" id="{00000000-0008-0000-0000-00001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5" name="Text Box 29">
          <a:extLst>
            <a:ext uri="{FF2B5EF4-FFF2-40B4-BE49-F238E27FC236}">
              <a16:creationId xmlns:a16="http://schemas.microsoft.com/office/drawing/2014/main" id="{00000000-0008-0000-0000-00001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6" name="Text Box 14">
          <a:extLst>
            <a:ext uri="{FF2B5EF4-FFF2-40B4-BE49-F238E27FC236}">
              <a16:creationId xmlns:a16="http://schemas.microsoft.com/office/drawing/2014/main" id="{00000000-0008-0000-0000-00001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7" name="Text Box 15">
          <a:extLst>
            <a:ext uri="{FF2B5EF4-FFF2-40B4-BE49-F238E27FC236}">
              <a16:creationId xmlns:a16="http://schemas.microsoft.com/office/drawing/2014/main" id="{00000000-0008-0000-0000-00001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8" name="Text Box 16">
          <a:extLst>
            <a:ext uri="{FF2B5EF4-FFF2-40B4-BE49-F238E27FC236}">
              <a16:creationId xmlns:a16="http://schemas.microsoft.com/office/drawing/2014/main" id="{00000000-0008-0000-0000-00001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9" name="Text Box 17">
          <a:extLst>
            <a:ext uri="{FF2B5EF4-FFF2-40B4-BE49-F238E27FC236}">
              <a16:creationId xmlns:a16="http://schemas.microsoft.com/office/drawing/2014/main" id="{00000000-0008-0000-0000-00001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0" name="Text Box 18">
          <a:extLst>
            <a:ext uri="{FF2B5EF4-FFF2-40B4-BE49-F238E27FC236}">
              <a16:creationId xmlns:a16="http://schemas.microsoft.com/office/drawing/2014/main" id="{00000000-0008-0000-0000-00001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1" name="Text Box 19">
          <a:extLst>
            <a:ext uri="{FF2B5EF4-FFF2-40B4-BE49-F238E27FC236}">
              <a16:creationId xmlns:a16="http://schemas.microsoft.com/office/drawing/2014/main" id="{00000000-0008-0000-0000-00001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2" name="Text Box 20">
          <a:extLst>
            <a:ext uri="{FF2B5EF4-FFF2-40B4-BE49-F238E27FC236}">
              <a16:creationId xmlns:a16="http://schemas.microsoft.com/office/drawing/2014/main" id="{00000000-0008-0000-0000-00002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3" name="Text Box 21">
          <a:extLst>
            <a:ext uri="{FF2B5EF4-FFF2-40B4-BE49-F238E27FC236}">
              <a16:creationId xmlns:a16="http://schemas.microsoft.com/office/drawing/2014/main" id="{00000000-0008-0000-0000-00002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4" name="Text Box 14">
          <a:extLst>
            <a:ext uri="{FF2B5EF4-FFF2-40B4-BE49-F238E27FC236}">
              <a16:creationId xmlns:a16="http://schemas.microsoft.com/office/drawing/2014/main" id="{00000000-0008-0000-0000-00002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5" name="Text Box 15">
          <a:extLst>
            <a:ext uri="{FF2B5EF4-FFF2-40B4-BE49-F238E27FC236}">
              <a16:creationId xmlns:a16="http://schemas.microsoft.com/office/drawing/2014/main" id="{00000000-0008-0000-0000-00002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6" name="Text Box 16">
          <a:extLst>
            <a:ext uri="{FF2B5EF4-FFF2-40B4-BE49-F238E27FC236}">
              <a16:creationId xmlns:a16="http://schemas.microsoft.com/office/drawing/2014/main" id="{00000000-0008-0000-0000-00002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7" name="Text Box 17">
          <a:extLst>
            <a:ext uri="{FF2B5EF4-FFF2-40B4-BE49-F238E27FC236}">
              <a16:creationId xmlns:a16="http://schemas.microsoft.com/office/drawing/2014/main" id="{00000000-0008-0000-0000-00002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8" name="Text Box 18">
          <a:extLst>
            <a:ext uri="{FF2B5EF4-FFF2-40B4-BE49-F238E27FC236}">
              <a16:creationId xmlns:a16="http://schemas.microsoft.com/office/drawing/2014/main" id="{00000000-0008-0000-0000-00002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9" name="Text Box 19">
          <a:extLst>
            <a:ext uri="{FF2B5EF4-FFF2-40B4-BE49-F238E27FC236}">
              <a16:creationId xmlns:a16="http://schemas.microsoft.com/office/drawing/2014/main" id="{00000000-0008-0000-0000-00002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0" name="Text Box 20">
          <a:extLst>
            <a:ext uri="{FF2B5EF4-FFF2-40B4-BE49-F238E27FC236}">
              <a16:creationId xmlns:a16="http://schemas.microsoft.com/office/drawing/2014/main" id="{00000000-0008-0000-0000-00002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1" name="Text Box 21">
          <a:extLst>
            <a:ext uri="{FF2B5EF4-FFF2-40B4-BE49-F238E27FC236}">
              <a16:creationId xmlns:a16="http://schemas.microsoft.com/office/drawing/2014/main" id="{00000000-0008-0000-0000-00002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2" name="Text Box 22">
          <a:extLst>
            <a:ext uri="{FF2B5EF4-FFF2-40B4-BE49-F238E27FC236}">
              <a16:creationId xmlns:a16="http://schemas.microsoft.com/office/drawing/2014/main" id="{00000000-0008-0000-0000-00002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3" name="Text Box 23">
          <a:extLst>
            <a:ext uri="{FF2B5EF4-FFF2-40B4-BE49-F238E27FC236}">
              <a16:creationId xmlns:a16="http://schemas.microsoft.com/office/drawing/2014/main" id="{00000000-0008-0000-0000-00002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4" name="Text Box 24">
          <a:extLst>
            <a:ext uri="{FF2B5EF4-FFF2-40B4-BE49-F238E27FC236}">
              <a16:creationId xmlns:a16="http://schemas.microsoft.com/office/drawing/2014/main" id="{00000000-0008-0000-0000-00002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5" name="Text Box 25">
          <a:extLst>
            <a:ext uri="{FF2B5EF4-FFF2-40B4-BE49-F238E27FC236}">
              <a16:creationId xmlns:a16="http://schemas.microsoft.com/office/drawing/2014/main" id="{00000000-0008-0000-0000-00002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6" name="Text Box 26">
          <a:extLst>
            <a:ext uri="{FF2B5EF4-FFF2-40B4-BE49-F238E27FC236}">
              <a16:creationId xmlns:a16="http://schemas.microsoft.com/office/drawing/2014/main" id="{00000000-0008-0000-0000-00002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7" name="Text Box 27">
          <a:extLst>
            <a:ext uri="{FF2B5EF4-FFF2-40B4-BE49-F238E27FC236}">
              <a16:creationId xmlns:a16="http://schemas.microsoft.com/office/drawing/2014/main" id="{00000000-0008-0000-0000-00002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8" name="Text Box 28">
          <a:extLst>
            <a:ext uri="{FF2B5EF4-FFF2-40B4-BE49-F238E27FC236}">
              <a16:creationId xmlns:a16="http://schemas.microsoft.com/office/drawing/2014/main" id="{00000000-0008-0000-0000-00003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9" name="Text Box 29">
          <a:extLst>
            <a:ext uri="{FF2B5EF4-FFF2-40B4-BE49-F238E27FC236}">
              <a16:creationId xmlns:a16="http://schemas.microsoft.com/office/drawing/2014/main" id="{00000000-0008-0000-0000-00003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0" name="Text Box 14">
          <a:extLst>
            <a:ext uri="{FF2B5EF4-FFF2-40B4-BE49-F238E27FC236}">
              <a16:creationId xmlns:a16="http://schemas.microsoft.com/office/drawing/2014/main" id="{00000000-0008-0000-0000-00003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1" name="Text Box 15">
          <a:extLst>
            <a:ext uri="{FF2B5EF4-FFF2-40B4-BE49-F238E27FC236}">
              <a16:creationId xmlns:a16="http://schemas.microsoft.com/office/drawing/2014/main" id="{00000000-0008-0000-0000-00003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2" name="Text Box 16">
          <a:extLst>
            <a:ext uri="{FF2B5EF4-FFF2-40B4-BE49-F238E27FC236}">
              <a16:creationId xmlns:a16="http://schemas.microsoft.com/office/drawing/2014/main" id="{00000000-0008-0000-0000-00003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3" name="Text Box 17">
          <a:extLst>
            <a:ext uri="{FF2B5EF4-FFF2-40B4-BE49-F238E27FC236}">
              <a16:creationId xmlns:a16="http://schemas.microsoft.com/office/drawing/2014/main" id="{00000000-0008-0000-0000-00003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4" name="Text Box 18">
          <a:extLst>
            <a:ext uri="{FF2B5EF4-FFF2-40B4-BE49-F238E27FC236}">
              <a16:creationId xmlns:a16="http://schemas.microsoft.com/office/drawing/2014/main" id="{00000000-0008-0000-0000-00003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5" name="Text Box 19">
          <a:extLst>
            <a:ext uri="{FF2B5EF4-FFF2-40B4-BE49-F238E27FC236}">
              <a16:creationId xmlns:a16="http://schemas.microsoft.com/office/drawing/2014/main" id="{00000000-0008-0000-0000-00003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6" name="Text Box 20">
          <a:extLst>
            <a:ext uri="{FF2B5EF4-FFF2-40B4-BE49-F238E27FC236}">
              <a16:creationId xmlns:a16="http://schemas.microsoft.com/office/drawing/2014/main" id="{00000000-0008-0000-0000-00003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7" name="Text Box 21">
          <a:extLst>
            <a:ext uri="{FF2B5EF4-FFF2-40B4-BE49-F238E27FC236}">
              <a16:creationId xmlns:a16="http://schemas.microsoft.com/office/drawing/2014/main" id="{00000000-0008-0000-0000-00003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8" name="Text Box 14">
          <a:extLst>
            <a:ext uri="{FF2B5EF4-FFF2-40B4-BE49-F238E27FC236}">
              <a16:creationId xmlns:a16="http://schemas.microsoft.com/office/drawing/2014/main" id="{00000000-0008-0000-0000-00003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9" name="Text Box 15">
          <a:extLst>
            <a:ext uri="{FF2B5EF4-FFF2-40B4-BE49-F238E27FC236}">
              <a16:creationId xmlns:a16="http://schemas.microsoft.com/office/drawing/2014/main" id="{00000000-0008-0000-0000-00003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0" name="Text Box 16">
          <a:extLst>
            <a:ext uri="{FF2B5EF4-FFF2-40B4-BE49-F238E27FC236}">
              <a16:creationId xmlns:a16="http://schemas.microsoft.com/office/drawing/2014/main" id="{00000000-0008-0000-0000-00003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1" name="Text Box 17">
          <a:extLst>
            <a:ext uri="{FF2B5EF4-FFF2-40B4-BE49-F238E27FC236}">
              <a16:creationId xmlns:a16="http://schemas.microsoft.com/office/drawing/2014/main" id="{00000000-0008-0000-0000-00003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2" name="Text Box 18">
          <a:extLst>
            <a:ext uri="{FF2B5EF4-FFF2-40B4-BE49-F238E27FC236}">
              <a16:creationId xmlns:a16="http://schemas.microsoft.com/office/drawing/2014/main" id="{00000000-0008-0000-0000-00003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3" name="Text Box 19">
          <a:extLst>
            <a:ext uri="{FF2B5EF4-FFF2-40B4-BE49-F238E27FC236}">
              <a16:creationId xmlns:a16="http://schemas.microsoft.com/office/drawing/2014/main" id="{00000000-0008-0000-0000-00003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4" name="Text Box 20">
          <a:extLst>
            <a:ext uri="{FF2B5EF4-FFF2-40B4-BE49-F238E27FC236}">
              <a16:creationId xmlns:a16="http://schemas.microsoft.com/office/drawing/2014/main" id="{00000000-0008-0000-0000-00004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5" name="Text Box 21">
          <a:extLst>
            <a:ext uri="{FF2B5EF4-FFF2-40B4-BE49-F238E27FC236}">
              <a16:creationId xmlns:a16="http://schemas.microsoft.com/office/drawing/2014/main" id="{00000000-0008-0000-0000-00004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6" name="Text Box 22">
          <a:extLst>
            <a:ext uri="{FF2B5EF4-FFF2-40B4-BE49-F238E27FC236}">
              <a16:creationId xmlns:a16="http://schemas.microsoft.com/office/drawing/2014/main" id="{00000000-0008-0000-0000-00004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7" name="Text Box 23">
          <a:extLst>
            <a:ext uri="{FF2B5EF4-FFF2-40B4-BE49-F238E27FC236}">
              <a16:creationId xmlns:a16="http://schemas.microsoft.com/office/drawing/2014/main" id="{00000000-0008-0000-0000-00004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8" name="Text Box 24">
          <a:extLst>
            <a:ext uri="{FF2B5EF4-FFF2-40B4-BE49-F238E27FC236}">
              <a16:creationId xmlns:a16="http://schemas.microsoft.com/office/drawing/2014/main" id="{00000000-0008-0000-0000-00004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9" name="Text Box 25">
          <a:extLst>
            <a:ext uri="{FF2B5EF4-FFF2-40B4-BE49-F238E27FC236}">
              <a16:creationId xmlns:a16="http://schemas.microsoft.com/office/drawing/2014/main" id="{00000000-0008-0000-0000-00004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0" name="Text Box 26">
          <a:extLst>
            <a:ext uri="{FF2B5EF4-FFF2-40B4-BE49-F238E27FC236}">
              <a16:creationId xmlns:a16="http://schemas.microsoft.com/office/drawing/2014/main" id="{00000000-0008-0000-0000-00004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1" name="Text Box 27">
          <a:extLst>
            <a:ext uri="{FF2B5EF4-FFF2-40B4-BE49-F238E27FC236}">
              <a16:creationId xmlns:a16="http://schemas.microsoft.com/office/drawing/2014/main" id="{00000000-0008-0000-0000-00004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2" name="Text Box 28">
          <a:extLst>
            <a:ext uri="{FF2B5EF4-FFF2-40B4-BE49-F238E27FC236}">
              <a16:creationId xmlns:a16="http://schemas.microsoft.com/office/drawing/2014/main" id="{00000000-0008-0000-0000-00004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3" name="Text Box 29">
          <a:extLst>
            <a:ext uri="{FF2B5EF4-FFF2-40B4-BE49-F238E27FC236}">
              <a16:creationId xmlns:a16="http://schemas.microsoft.com/office/drawing/2014/main" id="{00000000-0008-0000-0000-00004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4" name="Text Box 14">
          <a:extLst>
            <a:ext uri="{FF2B5EF4-FFF2-40B4-BE49-F238E27FC236}">
              <a16:creationId xmlns:a16="http://schemas.microsoft.com/office/drawing/2014/main" id="{00000000-0008-0000-0000-00004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5" name="Text Box 15">
          <a:extLst>
            <a:ext uri="{FF2B5EF4-FFF2-40B4-BE49-F238E27FC236}">
              <a16:creationId xmlns:a16="http://schemas.microsoft.com/office/drawing/2014/main" id="{00000000-0008-0000-0000-00004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6" name="Text Box 16">
          <a:extLst>
            <a:ext uri="{FF2B5EF4-FFF2-40B4-BE49-F238E27FC236}">
              <a16:creationId xmlns:a16="http://schemas.microsoft.com/office/drawing/2014/main" id="{00000000-0008-0000-0000-00004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7" name="Text Box 17">
          <a:extLst>
            <a:ext uri="{FF2B5EF4-FFF2-40B4-BE49-F238E27FC236}">
              <a16:creationId xmlns:a16="http://schemas.microsoft.com/office/drawing/2014/main" id="{00000000-0008-0000-0000-00004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8" name="Text Box 18">
          <a:extLst>
            <a:ext uri="{FF2B5EF4-FFF2-40B4-BE49-F238E27FC236}">
              <a16:creationId xmlns:a16="http://schemas.microsoft.com/office/drawing/2014/main" id="{00000000-0008-0000-0000-00004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9" name="Text Box 19">
          <a:extLst>
            <a:ext uri="{FF2B5EF4-FFF2-40B4-BE49-F238E27FC236}">
              <a16:creationId xmlns:a16="http://schemas.microsoft.com/office/drawing/2014/main" id="{00000000-0008-0000-0000-00004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0" name="Text Box 20">
          <a:extLst>
            <a:ext uri="{FF2B5EF4-FFF2-40B4-BE49-F238E27FC236}">
              <a16:creationId xmlns:a16="http://schemas.microsoft.com/office/drawing/2014/main" id="{00000000-0008-0000-0000-00005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1" name="Text Box 21">
          <a:extLst>
            <a:ext uri="{FF2B5EF4-FFF2-40B4-BE49-F238E27FC236}">
              <a16:creationId xmlns:a16="http://schemas.microsoft.com/office/drawing/2014/main" id="{00000000-0008-0000-0000-00005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2" name="Text Box 14">
          <a:extLst>
            <a:ext uri="{FF2B5EF4-FFF2-40B4-BE49-F238E27FC236}">
              <a16:creationId xmlns:a16="http://schemas.microsoft.com/office/drawing/2014/main" id="{00000000-0008-0000-0000-00005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3" name="Text Box 15">
          <a:extLst>
            <a:ext uri="{FF2B5EF4-FFF2-40B4-BE49-F238E27FC236}">
              <a16:creationId xmlns:a16="http://schemas.microsoft.com/office/drawing/2014/main" id="{00000000-0008-0000-0000-00005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4" name="Text Box 16">
          <a:extLst>
            <a:ext uri="{FF2B5EF4-FFF2-40B4-BE49-F238E27FC236}">
              <a16:creationId xmlns:a16="http://schemas.microsoft.com/office/drawing/2014/main" id="{00000000-0008-0000-0000-00005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5" name="Text Box 17">
          <a:extLst>
            <a:ext uri="{FF2B5EF4-FFF2-40B4-BE49-F238E27FC236}">
              <a16:creationId xmlns:a16="http://schemas.microsoft.com/office/drawing/2014/main" id="{00000000-0008-0000-0000-00005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6" name="Text Box 18">
          <a:extLst>
            <a:ext uri="{FF2B5EF4-FFF2-40B4-BE49-F238E27FC236}">
              <a16:creationId xmlns:a16="http://schemas.microsoft.com/office/drawing/2014/main" id="{00000000-0008-0000-0000-00005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7" name="Text Box 19">
          <a:extLst>
            <a:ext uri="{FF2B5EF4-FFF2-40B4-BE49-F238E27FC236}">
              <a16:creationId xmlns:a16="http://schemas.microsoft.com/office/drawing/2014/main" id="{00000000-0008-0000-0000-00005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8" name="Text Box 20">
          <a:extLst>
            <a:ext uri="{FF2B5EF4-FFF2-40B4-BE49-F238E27FC236}">
              <a16:creationId xmlns:a16="http://schemas.microsoft.com/office/drawing/2014/main" id="{00000000-0008-0000-0000-00005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9" name="Text Box 21">
          <a:extLst>
            <a:ext uri="{FF2B5EF4-FFF2-40B4-BE49-F238E27FC236}">
              <a16:creationId xmlns:a16="http://schemas.microsoft.com/office/drawing/2014/main" id="{00000000-0008-0000-0000-00005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0" name="Text Box 22">
          <a:extLst>
            <a:ext uri="{FF2B5EF4-FFF2-40B4-BE49-F238E27FC236}">
              <a16:creationId xmlns:a16="http://schemas.microsoft.com/office/drawing/2014/main" id="{00000000-0008-0000-0000-00005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1" name="Text Box 23">
          <a:extLst>
            <a:ext uri="{FF2B5EF4-FFF2-40B4-BE49-F238E27FC236}">
              <a16:creationId xmlns:a16="http://schemas.microsoft.com/office/drawing/2014/main" id="{00000000-0008-0000-0000-00005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2" name="Text Box 24">
          <a:extLst>
            <a:ext uri="{FF2B5EF4-FFF2-40B4-BE49-F238E27FC236}">
              <a16:creationId xmlns:a16="http://schemas.microsoft.com/office/drawing/2014/main" id="{00000000-0008-0000-0000-00005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3" name="Text Box 25">
          <a:extLst>
            <a:ext uri="{FF2B5EF4-FFF2-40B4-BE49-F238E27FC236}">
              <a16:creationId xmlns:a16="http://schemas.microsoft.com/office/drawing/2014/main" id="{00000000-0008-0000-0000-00005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4" name="Text Box 26">
          <a:extLst>
            <a:ext uri="{FF2B5EF4-FFF2-40B4-BE49-F238E27FC236}">
              <a16:creationId xmlns:a16="http://schemas.microsoft.com/office/drawing/2014/main" id="{00000000-0008-0000-0000-00005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5" name="Text Box 27">
          <a:extLst>
            <a:ext uri="{FF2B5EF4-FFF2-40B4-BE49-F238E27FC236}">
              <a16:creationId xmlns:a16="http://schemas.microsoft.com/office/drawing/2014/main" id="{00000000-0008-0000-0000-00005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6" name="Text Box 28">
          <a:extLst>
            <a:ext uri="{FF2B5EF4-FFF2-40B4-BE49-F238E27FC236}">
              <a16:creationId xmlns:a16="http://schemas.microsoft.com/office/drawing/2014/main" id="{00000000-0008-0000-0000-00006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7" name="Text Box 29">
          <a:extLst>
            <a:ext uri="{FF2B5EF4-FFF2-40B4-BE49-F238E27FC236}">
              <a16:creationId xmlns:a16="http://schemas.microsoft.com/office/drawing/2014/main" id="{00000000-0008-0000-0000-00006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8" name="Text Box 14">
          <a:extLst>
            <a:ext uri="{FF2B5EF4-FFF2-40B4-BE49-F238E27FC236}">
              <a16:creationId xmlns:a16="http://schemas.microsoft.com/office/drawing/2014/main" id="{00000000-0008-0000-0000-00006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9" name="Text Box 15">
          <a:extLst>
            <a:ext uri="{FF2B5EF4-FFF2-40B4-BE49-F238E27FC236}">
              <a16:creationId xmlns:a16="http://schemas.microsoft.com/office/drawing/2014/main" id="{00000000-0008-0000-0000-00006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0" name="Text Box 16">
          <a:extLst>
            <a:ext uri="{FF2B5EF4-FFF2-40B4-BE49-F238E27FC236}">
              <a16:creationId xmlns:a16="http://schemas.microsoft.com/office/drawing/2014/main" id="{00000000-0008-0000-0000-00006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1" name="Text Box 17">
          <a:extLst>
            <a:ext uri="{FF2B5EF4-FFF2-40B4-BE49-F238E27FC236}">
              <a16:creationId xmlns:a16="http://schemas.microsoft.com/office/drawing/2014/main" id="{00000000-0008-0000-0000-00006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2" name="Text Box 18">
          <a:extLst>
            <a:ext uri="{FF2B5EF4-FFF2-40B4-BE49-F238E27FC236}">
              <a16:creationId xmlns:a16="http://schemas.microsoft.com/office/drawing/2014/main" id="{00000000-0008-0000-0000-00006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3" name="Text Box 19">
          <a:extLst>
            <a:ext uri="{FF2B5EF4-FFF2-40B4-BE49-F238E27FC236}">
              <a16:creationId xmlns:a16="http://schemas.microsoft.com/office/drawing/2014/main" id="{00000000-0008-0000-0000-00006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4" name="Text Box 20">
          <a:extLst>
            <a:ext uri="{FF2B5EF4-FFF2-40B4-BE49-F238E27FC236}">
              <a16:creationId xmlns:a16="http://schemas.microsoft.com/office/drawing/2014/main" id="{00000000-0008-0000-0000-00006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5" name="Text Box 21">
          <a:extLst>
            <a:ext uri="{FF2B5EF4-FFF2-40B4-BE49-F238E27FC236}">
              <a16:creationId xmlns:a16="http://schemas.microsoft.com/office/drawing/2014/main" id="{00000000-0008-0000-0000-00006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6" name="Text Box 14">
          <a:extLst>
            <a:ext uri="{FF2B5EF4-FFF2-40B4-BE49-F238E27FC236}">
              <a16:creationId xmlns:a16="http://schemas.microsoft.com/office/drawing/2014/main" id="{00000000-0008-0000-0000-00006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7" name="Text Box 15">
          <a:extLst>
            <a:ext uri="{FF2B5EF4-FFF2-40B4-BE49-F238E27FC236}">
              <a16:creationId xmlns:a16="http://schemas.microsoft.com/office/drawing/2014/main" id="{00000000-0008-0000-0000-00006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8" name="Text Box 16">
          <a:extLst>
            <a:ext uri="{FF2B5EF4-FFF2-40B4-BE49-F238E27FC236}">
              <a16:creationId xmlns:a16="http://schemas.microsoft.com/office/drawing/2014/main" id="{00000000-0008-0000-0000-00006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9" name="Text Box 17">
          <a:extLst>
            <a:ext uri="{FF2B5EF4-FFF2-40B4-BE49-F238E27FC236}">
              <a16:creationId xmlns:a16="http://schemas.microsoft.com/office/drawing/2014/main" id="{00000000-0008-0000-0000-00006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0" name="Text Box 18">
          <a:extLst>
            <a:ext uri="{FF2B5EF4-FFF2-40B4-BE49-F238E27FC236}">
              <a16:creationId xmlns:a16="http://schemas.microsoft.com/office/drawing/2014/main" id="{00000000-0008-0000-0000-00006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1" name="Text Box 19">
          <a:extLst>
            <a:ext uri="{FF2B5EF4-FFF2-40B4-BE49-F238E27FC236}">
              <a16:creationId xmlns:a16="http://schemas.microsoft.com/office/drawing/2014/main" id="{00000000-0008-0000-0000-00006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2" name="Text Box 20">
          <a:extLst>
            <a:ext uri="{FF2B5EF4-FFF2-40B4-BE49-F238E27FC236}">
              <a16:creationId xmlns:a16="http://schemas.microsoft.com/office/drawing/2014/main" id="{00000000-0008-0000-0000-00007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3" name="Text Box 21">
          <a:extLst>
            <a:ext uri="{FF2B5EF4-FFF2-40B4-BE49-F238E27FC236}">
              <a16:creationId xmlns:a16="http://schemas.microsoft.com/office/drawing/2014/main" id="{00000000-0008-0000-0000-00007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4" name="Text Box 22">
          <a:extLst>
            <a:ext uri="{FF2B5EF4-FFF2-40B4-BE49-F238E27FC236}">
              <a16:creationId xmlns:a16="http://schemas.microsoft.com/office/drawing/2014/main" id="{00000000-0008-0000-0000-00007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5" name="Text Box 23">
          <a:extLst>
            <a:ext uri="{FF2B5EF4-FFF2-40B4-BE49-F238E27FC236}">
              <a16:creationId xmlns:a16="http://schemas.microsoft.com/office/drawing/2014/main" id="{00000000-0008-0000-0000-00007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6" name="Text Box 24">
          <a:extLst>
            <a:ext uri="{FF2B5EF4-FFF2-40B4-BE49-F238E27FC236}">
              <a16:creationId xmlns:a16="http://schemas.microsoft.com/office/drawing/2014/main" id="{00000000-0008-0000-0000-00007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7" name="Text Box 25">
          <a:extLst>
            <a:ext uri="{FF2B5EF4-FFF2-40B4-BE49-F238E27FC236}">
              <a16:creationId xmlns:a16="http://schemas.microsoft.com/office/drawing/2014/main" id="{00000000-0008-0000-0000-00007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8" name="Text Box 26">
          <a:extLst>
            <a:ext uri="{FF2B5EF4-FFF2-40B4-BE49-F238E27FC236}">
              <a16:creationId xmlns:a16="http://schemas.microsoft.com/office/drawing/2014/main" id="{00000000-0008-0000-0000-00007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9" name="Text Box 27">
          <a:extLst>
            <a:ext uri="{FF2B5EF4-FFF2-40B4-BE49-F238E27FC236}">
              <a16:creationId xmlns:a16="http://schemas.microsoft.com/office/drawing/2014/main" id="{00000000-0008-0000-0000-00007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0" name="Text Box 28">
          <a:extLst>
            <a:ext uri="{FF2B5EF4-FFF2-40B4-BE49-F238E27FC236}">
              <a16:creationId xmlns:a16="http://schemas.microsoft.com/office/drawing/2014/main" id="{00000000-0008-0000-0000-00007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1" name="Text Box 29">
          <a:extLst>
            <a:ext uri="{FF2B5EF4-FFF2-40B4-BE49-F238E27FC236}">
              <a16:creationId xmlns:a16="http://schemas.microsoft.com/office/drawing/2014/main" id="{00000000-0008-0000-0000-00007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2" name="Text Box 14">
          <a:extLst>
            <a:ext uri="{FF2B5EF4-FFF2-40B4-BE49-F238E27FC236}">
              <a16:creationId xmlns:a16="http://schemas.microsoft.com/office/drawing/2014/main" id="{00000000-0008-0000-0000-00007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3" name="Text Box 15">
          <a:extLst>
            <a:ext uri="{FF2B5EF4-FFF2-40B4-BE49-F238E27FC236}">
              <a16:creationId xmlns:a16="http://schemas.microsoft.com/office/drawing/2014/main" id="{00000000-0008-0000-0000-00007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4" name="Text Box 16">
          <a:extLst>
            <a:ext uri="{FF2B5EF4-FFF2-40B4-BE49-F238E27FC236}">
              <a16:creationId xmlns:a16="http://schemas.microsoft.com/office/drawing/2014/main" id="{00000000-0008-0000-0000-00007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5" name="Text Box 17">
          <a:extLst>
            <a:ext uri="{FF2B5EF4-FFF2-40B4-BE49-F238E27FC236}">
              <a16:creationId xmlns:a16="http://schemas.microsoft.com/office/drawing/2014/main" id="{00000000-0008-0000-0000-00007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6" name="Text Box 18">
          <a:extLst>
            <a:ext uri="{FF2B5EF4-FFF2-40B4-BE49-F238E27FC236}">
              <a16:creationId xmlns:a16="http://schemas.microsoft.com/office/drawing/2014/main" id="{00000000-0008-0000-0000-00007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7" name="Text Box 19">
          <a:extLst>
            <a:ext uri="{FF2B5EF4-FFF2-40B4-BE49-F238E27FC236}">
              <a16:creationId xmlns:a16="http://schemas.microsoft.com/office/drawing/2014/main" id="{00000000-0008-0000-0000-00007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8" name="Text Box 20">
          <a:extLst>
            <a:ext uri="{FF2B5EF4-FFF2-40B4-BE49-F238E27FC236}">
              <a16:creationId xmlns:a16="http://schemas.microsoft.com/office/drawing/2014/main" id="{00000000-0008-0000-0000-00008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9" name="Text Box 21">
          <a:extLst>
            <a:ext uri="{FF2B5EF4-FFF2-40B4-BE49-F238E27FC236}">
              <a16:creationId xmlns:a16="http://schemas.microsoft.com/office/drawing/2014/main" id="{00000000-0008-0000-0000-00008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0" name="Text Box 14">
          <a:extLst>
            <a:ext uri="{FF2B5EF4-FFF2-40B4-BE49-F238E27FC236}">
              <a16:creationId xmlns:a16="http://schemas.microsoft.com/office/drawing/2014/main" id="{00000000-0008-0000-0000-00008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1" name="Text Box 15">
          <a:extLst>
            <a:ext uri="{FF2B5EF4-FFF2-40B4-BE49-F238E27FC236}">
              <a16:creationId xmlns:a16="http://schemas.microsoft.com/office/drawing/2014/main" id="{00000000-0008-0000-0000-00008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2" name="Text Box 16">
          <a:extLst>
            <a:ext uri="{FF2B5EF4-FFF2-40B4-BE49-F238E27FC236}">
              <a16:creationId xmlns:a16="http://schemas.microsoft.com/office/drawing/2014/main" id="{00000000-0008-0000-0000-00008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3" name="Text Box 17">
          <a:extLst>
            <a:ext uri="{FF2B5EF4-FFF2-40B4-BE49-F238E27FC236}">
              <a16:creationId xmlns:a16="http://schemas.microsoft.com/office/drawing/2014/main" id="{00000000-0008-0000-0000-00008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4" name="Text Box 18">
          <a:extLst>
            <a:ext uri="{FF2B5EF4-FFF2-40B4-BE49-F238E27FC236}">
              <a16:creationId xmlns:a16="http://schemas.microsoft.com/office/drawing/2014/main" id="{00000000-0008-0000-0000-00008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5" name="Text Box 19">
          <a:extLst>
            <a:ext uri="{FF2B5EF4-FFF2-40B4-BE49-F238E27FC236}">
              <a16:creationId xmlns:a16="http://schemas.microsoft.com/office/drawing/2014/main" id="{00000000-0008-0000-0000-00008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6" name="Text Box 20">
          <a:extLst>
            <a:ext uri="{FF2B5EF4-FFF2-40B4-BE49-F238E27FC236}">
              <a16:creationId xmlns:a16="http://schemas.microsoft.com/office/drawing/2014/main" id="{00000000-0008-0000-0000-00008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7" name="Text Box 21">
          <a:extLst>
            <a:ext uri="{FF2B5EF4-FFF2-40B4-BE49-F238E27FC236}">
              <a16:creationId xmlns:a16="http://schemas.microsoft.com/office/drawing/2014/main" id="{00000000-0008-0000-0000-00008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8" name="Text Box 22">
          <a:extLst>
            <a:ext uri="{FF2B5EF4-FFF2-40B4-BE49-F238E27FC236}">
              <a16:creationId xmlns:a16="http://schemas.microsoft.com/office/drawing/2014/main" id="{00000000-0008-0000-0000-00008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9" name="Text Box 23">
          <a:extLst>
            <a:ext uri="{FF2B5EF4-FFF2-40B4-BE49-F238E27FC236}">
              <a16:creationId xmlns:a16="http://schemas.microsoft.com/office/drawing/2014/main" id="{00000000-0008-0000-0000-00008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0" name="Text Box 24">
          <a:extLst>
            <a:ext uri="{FF2B5EF4-FFF2-40B4-BE49-F238E27FC236}">
              <a16:creationId xmlns:a16="http://schemas.microsoft.com/office/drawing/2014/main" id="{00000000-0008-0000-0000-00008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1" name="Text Box 25">
          <a:extLst>
            <a:ext uri="{FF2B5EF4-FFF2-40B4-BE49-F238E27FC236}">
              <a16:creationId xmlns:a16="http://schemas.microsoft.com/office/drawing/2014/main" id="{00000000-0008-0000-0000-00008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2" name="Text Box 26">
          <a:extLst>
            <a:ext uri="{FF2B5EF4-FFF2-40B4-BE49-F238E27FC236}">
              <a16:creationId xmlns:a16="http://schemas.microsoft.com/office/drawing/2014/main" id="{00000000-0008-0000-0000-00008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3" name="Text Box 27">
          <a:extLst>
            <a:ext uri="{FF2B5EF4-FFF2-40B4-BE49-F238E27FC236}">
              <a16:creationId xmlns:a16="http://schemas.microsoft.com/office/drawing/2014/main" id="{00000000-0008-0000-0000-00008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4" name="Text Box 28">
          <a:extLst>
            <a:ext uri="{FF2B5EF4-FFF2-40B4-BE49-F238E27FC236}">
              <a16:creationId xmlns:a16="http://schemas.microsoft.com/office/drawing/2014/main" id="{00000000-0008-0000-0000-00009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5" name="Text Box 29">
          <a:extLst>
            <a:ext uri="{FF2B5EF4-FFF2-40B4-BE49-F238E27FC236}">
              <a16:creationId xmlns:a16="http://schemas.microsoft.com/office/drawing/2014/main" id="{00000000-0008-0000-0000-00009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6" name="Text Box 14">
          <a:extLst>
            <a:ext uri="{FF2B5EF4-FFF2-40B4-BE49-F238E27FC236}">
              <a16:creationId xmlns:a16="http://schemas.microsoft.com/office/drawing/2014/main" id="{00000000-0008-0000-0000-00009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7" name="Text Box 15">
          <a:extLst>
            <a:ext uri="{FF2B5EF4-FFF2-40B4-BE49-F238E27FC236}">
              <a16:creationId xmlns:a16="http://schemas.microsoft.com/office/drawing/2014/main" id="{00000000-0008-0000-0000-00009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8" name="Text Box 16">
          <a:extLst>
            <a:ext uri="{FF2B5EF4-FFF2-40B4-BE49-F238E27FC236}">
              <a16:creationId xmlns:a16="http://schemas.microsoft.com/office/drawing/2014/main" id="{00000000-0008-0000-0000-00009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9" name="Text Box 17">
          <a:extLst>
            <a:ext uri="{FF2B5EF4-FFF2-40B4-BE49-F238E27FC236}">
              <a16:creationId xmlns:a16="http://schemas.microsoft.com/office/drawing/2014/main" id="{00000000-0008-0000-0000-00009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0" name="Text Box 18">
          <a:extLst>
            <a:ext uri="{FF2B5EF4-FFF2-40B4-BE49-F238E27FC236}">
              <a16:creationId xmlns:a16="http://schemas.microsoft.com/office/drawing/2014/main" id="{00000000-0008-0000-0000-00009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1" name="Text Box 19">
          <a:extLst>
            <a:ext uri="{FF2B5EF4-FFF2-40B4-BE49-F238E27FC236}">
              <a16:creationId xmlns:a16="http://schemas.microsoft.com/office/drawing/2014/main" id="{00000000-0008-0000-0000-00009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2" name="Text Box 20">
          <a:extLst>
            <a:ext uri="{FF2B5EF4-FFF2-40B4-BE49-F238E27FC236}">
              <a16:creationId xmlns:a16="http://schemas.microsoft.com/office/drawing/2014/main" id="{00000000-0008-0000-0000-00009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3" name="Text Box 21">
          <a:extLst>
            <a:ext uri="{FF2B5EF4-FFF2-40B4-BE49-F238E27FC236}">
              <a16:creationId xmlns:a16="http://schemas.microsoft.com/office/drawing/2014/main" id="{00000000-0008-0000-0000-00009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4" name="Text Box 14">
          <a:extLst>
            <a:ext uri="{FF2B5EF4-FFF2-40B4-BE49-F238E27FC236}">
              <a16:creationId xmlns:a16="http://schemas.microsoft.com/office/drawing/2014/main" id="{00000000-0008-0000-0000-00009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5" name="Text Box 15">
          <a:extLst>
            <a:ext uri="{FF2B5EF4-FFF2-40B4-BE49-F238E27FC236}">
              <a16:creationId xmlns:a16="http://schemas.microsoft.com/office/drawing/2014/main" id="{00000000-0008-0000-0000-00009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6" name="Text Box 16">
          <a:extLst>
            <a:ext uri="{FF2B5EF4-FFF2-40B4-BE49-F238E27FC236}">
              <a16:creationId xmlns:a16="http://schemas.microsoft.com/office/drawing/2014/main" id="{00000000-0008-0000-0000-00009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7" name="Text Box 17">
          <a:extLst>
            <a:ext uri="{FF2B5EF4-FFF2-40B4-BE49-F238E27FC236}">
              <a16:creationId xmlns:a16="http://schemas.microsoft.com/office/drawing/2014/main" id="{00000000-0008-0000-0000-00009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8" name="Text Box 18">
          <a:extLst>
            <a:ext uri="{FF2B5EF4-FFF2-40B4-BE49-F238E27FC236}">
              <a16:creationId xmlns:a16="http://schemas.microsoft.com/office/drawing/2014/main" id="{00000000-0008-0000-0000-00009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9" name="Text Box 19">
          <a:extLst>
            <a:ext uri="{FF2B5EF4-FFF2-40B4-BE49-F238E27FC236}">
              <a16:creationId xmlns:a16="http://schemas.microsoft.com/office/drawing/2014/main" id="{00000000-0008-0000-0000-00009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0" name="Text Box 20">
          <a:extLst>
            <a:ext uri="{FF2B5EF4-FFF2-40B4-BE49-F238E27FC236}">
              <a16:creationId xmlns:a16="http://schemas.microsoft.com/office/drawing/2014/main" id="{00000000-0008-0000-0000-0000A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1" name="Text Box 21">
          <a:extLst>
            <a:ext uri="{FF2B5EF4-FFF2-40B4-BE49-F238E27FC236}">
              <a16:creationId xmlns:a16="http://schemas.microsoft.com/office/drawing/2014/main" id="{00000000-0008-0000-0000-0000A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2" name="Text Box 22">
          <a:extLst>
            <a:ext uri="{FF2B5EF4-FFF2-40B4-BE49-F238E27FC236}">
              <a16:creationId xmlns:a16="http://schemas.microsoft.com/office/drawing/2014/main" id="{00000000-0008-0000-0000-0000A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3" name="Text Box 23">
          <a:extLst>
            <a:ext uri="{FF2B5EF4-FFF2-40B4-BE49-F238E27FC236}">
              <a16:creationId xmlns:a16="http://schemas.microsoft.com/office/drawing/2014/main" id="{00000000-0008-0000-0000-0000A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4" name="Text Box 24">
          <a:extLst>
            <a:ext uri="{FF2B5EF4-FFF2-40B4-BE49-F238E27FC236}">
              <a16:creationId xmlns:a16="http://schemas.microsoft.com/office/drawing/2014/main" id="{00000000-0008-0000-0000-0000A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5" name="Text Box 25">
          <a:extLst>
            <a:ext uri="{FF2B5EF4-FFF2-40B4-BE49-F238E27FC236}">
              <a16:creationId xmlns:a16="http://schemas.microsoft.com/office/drawing/2014/main" id="{00000000-0008-0000-0000-0000A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6" name="Text Box 26">
          <a:extLst>
            <a:ext uri="{FF2B5EF4-FFF2-40B4-BE49-F238E27FC236}">
              <a16:creationId xmlns:a16="http://schemas.microsoft.com/office/drawing/2014/main" id="{00000000-0008-0000-0000-0000A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7" name="Text Box 27">
          <a:extLst>
            <a:ext uri="{FF2B5EF4-FFF2-40B4-BE49-F238E27FC236}">
              <a16:creationId xmlns:a16="http://schemas.microsoft.com/office/drawing/2014/main" id="{00000000-0008-0000-0000-0000A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8" name="Text Box 28">
          <a:extLst>
            <a:ext uri="{FF2B5EF4-FFF2-40B4-BE49-F238E27FC236}">
              <a16:creationId xmlns:a16="http://schemas.microsoft.com/office/drawing/2014/main" id="{00000000-0008-0000-0000-0000A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9" name="Text Box 29">
          <a:extLst>
            <a:ext uri="{FF2B5EF4-FFF2-40B4-BE49-F238E27FC236}">
              <a16:creationId xmlns:a16="http://schemas.microsoft.com/office/drawing/2014/main" id="{00000000-0008-0000-0000-0000A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0" name="Text Box 14">
          <a:extLst>
            <a:ext uri="{FF2B5EF4-FFF2-40B4-BE49-F238E27FC236}">
              <a16:creationId xmlns:a16="http://schemas.microsoft.com/office/drawing/2014/main" id="{00000000-0008-0000-0000-0000A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1" name="Text Box 15">
          <a:extLst>
            <a:ext uri="{FF2B5EF4-FFF2-40B4-BE49-F238E27FC236}">
              <a16:creationId xmlns:a16="http://schemas.microsoft.com/office/drawing/2014/main" id="{00000000-0008-0000-0000-0000A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2" name="Text Box 16">
          <a:extLst>
            <a:ext uri="{FF2B5EF4-FFF2-40B4-BE49-F238E27FC236}">
              <a16:creationId xmlns:a16="http://schemas.microsoft.com/office/drawing/2014/main" id="{00000000-0008-0000-0000-0000A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3" name="Text Box 17">
          <a:extLst>
            <a:ext uri="{FF2B5EF4-FFF2-40B4-BE49-F238E27FC236}">
              <a16:creationId xmlns:a16="http://schemas.microsoft.com/office/drawing/2014/main" id="{00000000-0008-0000-0000-0000A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4" name="Text Box 18">
          <a:extLst>
            <a:ext uri="{FF2B5EF4-FFF2-40B4-BE49-F238E27FC236}">
              <a16:creationId xmlns:a16="http://schemas.microsoft.com/office/drawing/2014/main" id="{00000000-0008-0000-0000-0000A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5" name="Text Box 19">
          <a:extLst>
            <a:ext uri="{FF2B5EF4-FFF2-40B4-BE49-F238E27FC236}">
              <a16:creationId xmlns:a16="http://schemas.microsoft.com/office/drawing/2014/main" id="{00000000-0008-0000-0000-0000A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6" name="Text Box 20">
          <a:extLst>
            <a:ext uri="{FF2B5EF4-FFF2-40B4-BE49-F238E27FC236}">
              <a16:creationId xmlns:a16="http://schemas.microsoft.com/office/drawing/2014/main" id="{00000000-0008-0000-0000-0000B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7" name="Text Box 21">
          <a:extLst>
            <a:ext uri="{FF2B5EF4-FFF2-40B4-BE49-F238E27FC236}">
              <a16:creationId xmlns:a16="http://schemas.microsoft.com/office/drawing/2014/main" id="{00000000-0008-0000-0000-0000B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8" name="Text Box 14">
          <a:extLst>
            <a:ext uri="{FF2B5EF4-FFF2-40B4-BE49-F238E27FC236}">
              <a16:creationId xmlns:a16="http://schemas.microsoft.com/office/drawing/2014/main" id="{00000000-0008-0000-0000-0000B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9" name="Text Box 15">
          <a:extLst>
            <a:ext uri="{FF2B5EF4-FFF2-40B4-BE49-F238E27FC236}">
              <a16:creationId xmlns:a16="http://schemas.microsoft.com/office/drawing/2014/main" id="{00000000-0008-0000-0000-0000B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0" name="Text Box 16">
          <a:extLst>
            <a:ext uri="{FF2B5EF4-FFF2-40B4-BE49-F238E27FC236}">
              <a16:creationId xmlns:a16="http://schemas.microsoft.com/office/drawing/2014/main" id="{00000000-0008-0000-0000-0000B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1" name="Text Box 17">
          <a:extLst>
            <a:ext uri="{FF2B5EF4-FFF2-40B4-BE49-F238E27FC236}">
              <a16:creationId xmlns:a16="http://schemas.microsoft.com/office/drawing/2014/main" id="{00000000-0008-0000-0000-0000B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2" name="Text Box 18">
          <a:extLst>
            <a:ext uri="{FF2B5EF4-FFF2-40B4-BE49-F238E27FC236}">
              <a16:creationId xmlns:a16="http://schemas.microsoft.com/office/drawing/2014/main" id="{00000000-0008-0000-0000-0000B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3" name="Text Box 19">
          <a:extLst>
            <a:ext uri="{FF2B5EF4-FFF2-40B4-BE49-F238E27FC236}">
              <a16:creationId xmlns:a16="http://schemas.microsoft.com/office/drawing/2014/main" id="{00000000-0008-0000-0000-0000B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4" name="Text Box 20">
          <a:extLst>
            <a:ext uri="{FF2B5EF4-FFF2-40B4-BE49-F238E27FC236}">
              <a16:creationId xmlns:a16="http://schemas.microsoft.com/office/drawing/2014/main" id="{00000000-0008-0000-0000-0000B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5" name="Text Box 21">
          <a:extLst>
            <a:ext uri="{FF2B5EF4-FFF2-40B4-BE49-F238E27FC236}">
              <a16:creationId xmlns:a16="http://schemas.microsoft.com/office/drawing/2014/main" id="{00000000-0008-0000-0000-0000B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6" name="Text Box 22">
          <a:extLst>
            <a:ext uri="{FF2B5EF4-FFF2-40B4-BE49-F238E27FC236}">
              <a16:creationId xmlns:a16="http://schemas.microsoft.com/office/drawing/2014/main" id="{00000000-0008-0000-0000-0000B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7" name="Text Box 23">
          <a:extLst>
            <a:ext uri="{FF2B5EF4-FFF2-40B4-BE49-F238E27FC236}">
              <a16:creationId xmlns:a16="http://schemas.microsoft.com/office/drawing/2014/main" id="{00000000-0008-0000-0000-0000B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8" name="Text Box 24">
          <a:extLst>
            <a:ext uri="{FF2B5EF4-FFF2-40B4-BE49-F238E27FC236}">
              <a16:creationId xmlns:a16="http://schemas.microsoft.com/office/drawing/2014/main" id="{00000000-0008-0000-0000-0000B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9" name="Text Box 25">
          <a:extLst>
            <a:ext uri="{FF2B5EF4-FFF2-40B4-BE49-F238E27FC236}">
              <a16:creationId xmlns:a16="http://schemas.microsoft.com/office/drawing/2014/main" id="{00000000-0008-0000-0000-0000B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0" name="Text Box 26">
          <a:extLst>
            <a:ext uri="{FF2B5EF4-FFF2-40B4-BE49-F238E27FC236}">
              <a16:creationId xmlns:a16="http://schemas.microsoft.com/office/drawing/2014/main" id="{00000000-0008-0000-0000-0000B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1" name="Text Box 27">
          <a:extLst>
            <a:ext uri="{FF2B5EF4-FFF2-40B4-BE49-F238E27FC236}">
              <a16:creationId xmlns:a16="http://schemas.microsoft.com/office/drawing/2014/main" id="{00000000-0008-0000-0000-0000B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2" name="Text Box 28">
          <a:extLst>
            <a:ext uri="{FF2B5EF4-FFF2-40B4-BE49-F238E27FC236}">
              <a16:creationId xmlns:a16="http://schemas.microsoft.com/office/drawing/2014/main" id="{00000000-0008-0000-0000-0000C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3" name="Text Box 29">
          <a:extLst>
            <a:ext uri="{FF2B5EF4-FFF2-40B4-BE49-F238E27FC236}">
              <a16:creationId xmlns:a16="http://schemas.microsoft.com/office/drawing/2014/main" id="{00000000-0008-0000-0000-0000C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4" name="Text Box 14">
          <a:extLst>
            <a:ext uri="{FF2B5EF4-FFF2-40B4-BE49-F238E27FC236}">
              <a16:creationId xmlns:a16="http://schemas.microsoft.com/office/drawing/2014/main" id="{00000000-0008-0000-0000-0000C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5" name="Text Box 15">
          <a:extLst>
            <a:ext uri="{FF2B5EF4-FFF2-40B4-BE49-F238E27FC236}">
              <a16:creationId xmlns:a16="http://schemas.microsoft.com/office/drawing/2014/main" id="{00000000-0008-0000-0000-0000C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6" name="Text Box 16">
          <a:extLst>
            <a:ext uri="{FF2B5EF4-FFF2-40B4-BE49-F238E27FC236}">
              <a16:creationId xmlns:a16="http://schemas.microsoft.com/office/drawing/2014/main" id="{00000000-0008-0000-0000-0000C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7" name="Text Box 17">
          <a:extLst>
            <a:ext uri="{FF2B5EF4-FFF2-40B4-BE49-F238E27FC236}">
              <a16:creationId xmlns:a16="http://schemas.microsoft.com/office/drawing/2014/main" id="{00000000-0008-0000-0000-0000C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8" name="Text Box 18">
          <a:extLst>
            <a:ext uri="{FF2B5EF4-FFF2-40B4-BE49-F238E27FC236}">
              <a16:creationId xmlns:a16="http://schemas.microsoft.com/office/drawing/2014/main" id="{00000000-0008-0000-0000-0000C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9" name="Text Box 19">
          <a:extLst>
            <a:ext uri="{FF2B5EF4-FFF2-40B4-BE49-F238E27FC236}">
              <a16:creationId xmlns:a16="http://schemas.microsoft.com/office/drawing/2014/main" id="{00000000-0008-0000-0000-0000C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0" name="Text Box 20">
          <a:extLst>
            <a:ext uri="{FF2B5EF4-FFF2-40B4-BE49-F238E27FC236}">
              <a16:creationId xmlns:a16="http://schemas.microsoft.com/office/drawing/2014/main" id="{00000000-0008-0000-0000-0000C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1" name="Text Box 21">
          <a:extLst>
            <a:ext uri="{FF2B5EF4-FFF2-40B4-BE49-F238E27FC236}">
              <a16:creationId xmlns:a16="http://schemas.microsoft.com/office/drawing/2014/main" id="{00000000-0008-0000-0000-0000C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2" name="Text Box 14">
          <a:extLst>
            <a:ext uri="{FF2B5EF4-FFF2-40B4-BE49-F238E27FC236}">
              <a16:creationId xmlns:a16="http://schemas.microsoft.com/office/drawing/2014/main" id="{00000000-0008-0000-0000-0000C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3" name="Text Box 15">
          <a:extLst>
            <a:ext uri="{FF2B5EF4-FFF2-40B4-BE49-F238E27FC236}">
              <a16:creationId xmlns:a16="http://schemas.microsoft.com/office/drawing/2014/main" id="{00000000-0008-0000-0000-0000C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4" name="Text Box 16">
          <a:extLst>
            <a:ext uri="{FF2B5EF4-FFF2-40B4-BE49-F238E27FC236}">
              <a16:creationId xmlns:a16="http://schemas.microsoft.com/office/drawing/2014/main" id="{00000000-0008-0000-0000-0000C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5" name="Text Box 17">
          <a:extLst>
            <a:ext uri="{FF2B5EF4-FFF2-40B4-BE49-F238E27FC236}">
              <a16:creationId xmlns:a16="http://schemas.microsoft.com/office/drawing/2014/main" id="{00000000-0008-0000-0000-0000C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6" name="Text Box 18">
          <a:extLst>
            <a:ext uri="{FF2B5EF4-FFF2-40B4-BE49-F238E27FC236}">
              <a16:creationId xmlns:a16="http://schemas.microsoft.com/office/drawing/2014/main" id="{00000000-0008-0000-0000-0000C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7" name="Text Box 19">
          <a:extLst>
            <a:ext uri="{FF2B5EF4-FFF2-40B4-BE49-F238E27FC236}">
              <a16:creationId xmlns:a16="http://schemas.microsoft.com/office/drawing/2014/main" id="{00000000-0008-0000-0000-0000C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8" name="Text Box 20">
          <a:extLst>
            <a:ext uri="{FF2B5EF4-FFF2-40B4-BE49-F238E27FC236}">
              <a16:creationId xmlns:a16="http://schemas.microsoft.com/office/drawing/2014/main" id="{00000000-0008-0000-0000-0000D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9" name="Text Box 21">
          <a:extLst>
            <a:ext uri="{FF2B5EF4-FFF2-40B4-BE49-F238E27FC236}">
              <a16:creationId xmlns:a16="http://schemas.microsoft.com/office/drawing/2014/main" id="{00000000-0008-0000-0000-0000D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0" name="Text Box 22">
          <a:extLst>
            <a:ext uri="{FF2B5EF4-FFF2-40B4-BE49-F238E27FC236}">
              <a16:creationId xmlns:a16="http://schemas.microsoft.com/office/drawing/2014/main" id="{00000000-0008-0000-0000-0000D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1" name="Text Box 23">
          <a:extLst>
            <a:ext uri="{FF2B5EF4-FFF2-40B4-BE49-F238E27FC236}">
              <a16:creationId xmlns:a16="http://schemas.microsoft.com/office/drawing/2014/main" id="{00000000-0008-0000-0000-0000D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2" name="Text Box 24">
          <a:extLst>
            <a:ext uri="{FF2B5EF4-FFF2-40B4-BE49-F238E27FC236}">
              <a16:creationId xmlns:a16="http://schemas.microsoft.com/office/drawing/2014/main" id="{00000000-0008-0000-0000-0000D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3" name="Text Box 25">
          <a:extLst>
            <a:ext uri="{FF2B5EF4-FFF2-40B4-BE49-F238E27FC236}">
              <a16:creationId xmlns:a16="http://schemas.microsoft.com/office/drawing/2014/main" id="{00000000-0008-0000-0000-0000D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4" name="Text Box 26">
          <a:extLst>
            <a:ext uri="{FF2B5EF4-FFF2-40B4-BE49-F238E27FC236}">
              <a16:creationId xmlns:a16="http://schemas.microsoft.com/office/drawing/2014/main" id="{00000000-0008-0000-0000-0000D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5" name="Text Box 27">
          <a:extLst>
            <a:ext uri="{FF2B5EF4-FFF2-40B4-BE49-F238E27FC236}">
              <a16:creationId xmlns:a16="http://schemas.microsoft.com/office/drawing/2014/main" id="{00000000-0008-0000-0000-0000D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6" name="Text Box 28">
          <a:extLst>
            <a:ext uri="{FF2B5EF4-FFF2-40B4-BE49-F238E27FC236}">
              <a16:creationId xmlns:a16="http://schemas.microsoft.com/office/drawing/2014/main" id="{00000000-0008-0000-0000-0000D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7" name="Text Box 29">
          <a:extLst>
            <a:ext uri="{FF2B5EF4-FFF2-40B4-BE49-F238E27FC236}">
              <a16:creationId xmlns:a16="http://schemas.microsoft.com/office/drawing/2014/main" id="{00000000-0008-0000-0000-0000D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8" name="Text Box 14">
          <a:extLst>
            <a:ext uri="{FF2B5EF4-FFF2-40B4-BE49-F238E27FC236}">
              <a16:creationId xmlns:a16="http://schemas.microsoft.com/office/drawing/2014/main" id="{00000000-0008-0000-0000-0000D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9" name="Text Box 15">
          <a:extLst>
            <a:ext uri="{FF2B5EF4-FFF2-40B4-BE49-F238E27FC236}">
              <a16:creationId xmlns:a16="http://schemas.microsoft.com/office/drawing/2014/main" id="{00000000-0008-0000-0000-0000D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0" name="Text Box 16">
          <a:extLst>
            <a:ext uri="{FF2B5EF4-FFF2-40B4-BE49-F238E27FC236}">
              <a16:creationId xmlns:a16="http://schemas.microsoft.com/office/drawing/2014/main" id="{00000000-0008-0000-0000-0000D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1" name="Text Box 17">
          <a:extLst>
            <a:ext uri="{FF2B5EF4-FFF2-40B4-BE49-F238E27FC236}">
              <a16:creationId xmlns:a16="http://schemas.microsoft.com/office/drawing/2014/main" id="{00000000-0008-0000-0000-0000D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2" name="Text Box 18">
          <a:extLst>
            <a:ext uri="{FF2B5EF4-FFF2-40B4-BE49-F238E27FC236}">
              <a16:creationId xmlns:a16="http://schemas.microsoft.com/office/drawing/2014/main" id="{00000000-0008-0000-0000-0000D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3" name="Text Box 19">
          <a:extLst>
            <a:ext uri="{FF2B5EF4-FFF2-40B4-BE49-F238E27FC236}">
              <a16:creationId xmlns:a16="http://schemas.microsoft.com/office/drawing/2014/main" id="{00000000-0008-0000-0000-0000D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4" name="Text Box 20">
          <a:extLst>
            <a:ext uri="{FF2B5EF4-FFF2-40B4-BE49-F238E27FC236}">
              <a16:creationId xmlns:a16="http://schemas.microsoft.com/office/drawing/2014/main" id="{00000000-0008-0000-0000-0000E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5" name="Text Box 21">
          <a:extLst>
            <a:ext uri="{FF2B5EF4-FFF2-40B4-BE49-F238E27FC236}">
              <a16:creationId xmlns:a16="http://schemas.microsoft.com/office/drawing/2014/main" id="{00000000-0008-0000-0000-0000E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6" name="Text Box 14">
          <a:extLst>
            <a:ext uri="{FF2B5EF4-FFF2-40B4-BE49-F238E27FC236}">
              <a16:creationId xmlns:a16="http://schemas.microsoft.com/office/drawing/2014/main" id="{00000000-0008-0000-0000-0000E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7" name="Text Box 15">
          <a:extLst>
            <a:ext uri="{FF2B5EF4-FFF2-40B4-BE49-F238E27FC236}">
              <a16:creationId xmlns:a16="http://schemas.microsoft.com/office/drawing/2014/main" id="{00000000-0008-0000-0000-0000E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8" name="Text Box 16">
          <a:extLst>
            <a:ext uri="{FF2B5EF4-FFF2-40B4-BE49-F238E27FC236}">
              <a16:creationId xmlns:a16="http://schemas.microsoft.com/office/drawing/2014/main" id="{00000000-0008-0000-0000-0000E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9" name="Text Box 17">
          <a:extLst>
            <a:ext uri="{FF2B5EF4-FFF2-40B4-BE49-F238E27FC236}">
              <a16:creationId xmlns:a16="http://schemas.microsoft.com/office/drawing/2014/main" id="{00000000-0008-0000-0000-0000E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0" name="Text Box 18">
          <a:extLst>
            <a:ext uri="{FF2B5EF4-FFF2-40B4-BE49-F238E27FC236}">
              <a16:creationId xmlns:a16="http://schemas.microsoft.com/office/drawing/2014/main" id="{00000000-0008-0000-0000-0000E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1" name="Text Box 19">
          <a:extLst>
            <a:ext uri="{FF2B5EF4-FFF2-40B4-BE49-F238E27FC236}">
              <a16:creationId xmlns:a16="http://schemas.microsoft.com/office/drawing/2014/main" id="{00000000-0008-0000-0000-0000E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2" name="Text Box 20">
          <a:extLst>
            <a:ext uri="{FF2B5EF4-FFF2-40B4-BE49-F238E27FC236}">
              <a16:creationId xmlns:a16="http://schemas.microsoft.com/office/drawing/2014/main" id="{00000000-0008-0000-0000-0000E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3" name="Text Box 21">
          <a:extLst>
            <a:ext uri="{FF2B5EF4-FFF2-40B4-BE49-F238E27FC236}">
              <a16:creationId xmlns:a16="http://schemas.microsoft.com/office/drawing/2014/main" id="{00000000-0008-0000-0000-0000E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4" name="Text Box 22">
          <a:extLst>
            <a:ext uri="{FF2B5EF4-FFF2-40B4-BE49-F238E27FC236}">
              <a16:creationId xmlns:a16="http://schemas.microsoft.com/office/drawing/2014/main" id="{00000000-0008-0000-0000-0000E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5" name="Text Box 23">
          <a:extLst>
            <a:ext uri="{FF2B5EF4-FFF2-40B4-BE49-F238E27FC236}">
              <a16:creationId xmlns:a16="http://schemas.microsoft.com/office/drawing/2014/main" id="{00000000-0008-0000-0000-0000E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6" name="Text Box 24">
          <a:extLst>
            <a:ext uri="{FF2B5EF4-FFF2-40B4-BE49-F238E27FC236}">
              <a16:creationId xmlns:a16="http://schemas.microsoft.com/office/drawing/2014/main" id="{00000000-0008-0000-0000-0000E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7" name="Text Box 25">
          <a:extLst>
            <a:ext uri="{FF2B5EF4-FFF2-40B4-BE49-F238E27FC236}">
              <a16:creationId xmlns:a16="http://schemas.microsoft.com/office/drawing/2014/main" id="{00000000-0008-0000-0000-0000E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8" name="Text Box 26">
          <a:extLst>
            <a:ext uri="{FF2B5EF4-FFF2-40B4-BE49-F238E27FC236}">
              <a16:creationId xmlns:a16="http://schemas.microsoft.com/office/drawing/2014/main" id="{00000000-0008-0000-0000-0000E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9" name="Text Box 27">
          <a:extLst>
            <a:ext uri="{FF2B5EF4-FFF2-40B4-BE49-F238E27FC236}">
              <a16:creationId xmlns:a16="http://schemas.microsoft.com/office/drawing/2014/main" id="{00000000-0008-0000-0000-0000E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0" name="Text Box 28">
          <a:extLst>
            <a:ext uri="{FF2B5EF4-FFF2-40B4-BE49-F238E27FC236}">
              <a16:creationId xmlns:a16="http://schemas.microsoft.com/office/drawing/2014/main" id="{00000000-0008-0000-0000-0000F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1" name="Text Box 29">
          <a:extLst>
            <a:ext uri="{FF2B5EF4-FFF2-40B4-BE49-F238E27FC236}">
              <a16:creationId xmlns:a16="http://schemas.microsoft.com/office/drawing/2014/main" id="{00000000-0008-0000-0000-0000F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2" name="Text Box 14">
          <a:extLst>
            <a:ext uri="{FF2B5EF4-FFF2-40B4-BE49-F238E27FC236}">
              <a16:creationId xmlns:a16="http://schemas.microsoft.com/office/drawing/2014/main" id="{00000000-0008-0000-0000-0000F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3" name="Text Box 15">
          <a:extLst>
            <a:ext uri="{FF2B5EF4-FFF2-40B4-BE49-F238E27FC236}">
              <a16:creationId xmlns:a16="http://schemas.microsoft.com/office/drawing/2014/main" id="{00000000-0008-0000-0000-0000F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4" name="Text Box 16">
          <a:extLst>
            <a:ext uri="{FF2B5EF4-FFF2-40B4-BE49-F238E27FC236}">
              <a16:creationId xmlns:a16="http://schemas.microsoft.com/office/drawing/2014/main" id="{00000000-0008-0000-0000-0000F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5" name="Text Box 17">
          <a:extLst>
            <a:ext uri="{FF2B5EF4-FFF2-40B4-BE49-F238E27FC236}">
              <a16:creationId xmlns:a16="http://schemas.microsoft.com/office/drawing/2014/main" id="{00000000-0008-0000-0000-0000F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6" name="Text Box 18">
          <a:extLst>
            <a:ext uri="{FF2B5EF4-FFF2-40B4-BE49-F238E27FC236}">
              <a16:creationId xmlns:a16="http://schemas.microsoft.com/office/drawing/2014/main" id="{00000000-0008-0000-0000-0000F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7" name="Text Box 19">
          <a:extLst>
            <a:ext uri="{FF2B5EF4-FFF2-40B4-BE49-F238E27FC236}">
              <a16:creationId xmlns:a16="http://schemas.microsoft.com/office/drawing/2014/main" id="{00000000-0008-0000-0000-0000F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8" name="Text Box 20">
          <a:extLst>
            <a:ext uri="{FF2B5EF4-FFF2-40B4-BE49-F238E27FC236}">
              <a16:creationId xmlns:a16="http://schemas.microsoft.com/office/drawing/2014/main" id="{00000000-0008-0000-0000-0000F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9" name="Text Box 21">
          <a:extLst>
            <a:ext uri="{FF2B5EF4-FFF2-40B4-BE49-F238E27FC236}">
              <a16:creationId xmlns:a16="http://schemas.microsoft.com/office/drawing/2014/main" id="{00000000-0008-0000-0000-0000F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0" name="Text Box 14">
          <a:extLst>
            <a:ext uri="{FF2B5EF4-FFF2-40B4-BE49-F238E27FC236}">
              <a16:creationId xmlns:a16="http://schemas.microsoft.com/office/drawing/2014/main" id="{00000000-0008-0000-0000-0000F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1" name="Text Box 15">
          <a:extLst>
            <a:ext uri="{FF2B5EF4-FFF2-40B4-BE49-F238E27FC236}">
              <a16:creationId xmlns:a16="http://schemas.microsoft.com/office/drawing/2014/main" id="{00000000-0008-0000-0000-0000F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2" name="Text Box 16">
          <a:extLst>
            <a:ext uri="{FF2B5EF4-FFF2-40B4-BE49-F238E27FC236}">
              <a16:creationId xmlns:a16="http://schemas.microsoft.com/office/drawing/2014/main" id="{00000000-0008-0000-0000-0000F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3" name="Text Box 17">
          <a:extLst>
            <a:ext uri="{FF2B5EF4-FFF2-40B4-BE49-F238E27FC236}">
              <a16:creationId xmlns:a16="http://schemas.microsoft.com/office/drawing/2014/main" id="{00000000-0008-0000-0000-0000F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4" name="Text Box 18">
          <a:extLst>
            <a:ext uri="{FF2B5EF4-FFF2-40B4-BE49-F238E27FC236}">
              <a16:creationId xmlns:a16="http://schemas.microsoft.com/office/drawing/2014/main" id="{00000000-0008-0000-0000-0000F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5" name="Text Box 19">
          <a:extLst>
            <a:ext uri="{FF2B5EF4-FFF2-40B4-BE49-F238E27FC236}">
              <a16:creationId xmlns:a16="http://schemas.microsoft.com/office/drawing/2014/main" id="{00000000-0008-0000-0000-0000F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6" name="Text Box 20">
          <a:extLst>
            <a:ext uri="{FF2B5EF4-FFF2-40B4-BE49-F238E27FC236}">
              <a16:creationId xmlns:a16="http://schemas.microsoft.com/office/drawing/2014/main" id="{00000000-0008-0000-0000-000000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7" name="Text Box 21">
          <a:extLst>
            <a:ext uri="{FF2B5EF4-FFF2-40B4-BE49-F238E27FC236}">
              <a16:creationId xmlns:a16="http://schemas.microsoft.com/office/drawing/2014/main" id="{00000000-0008-0000-0000-000001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8" name="Text Box 22">
          <a:extLst>
            <a:ext uri="{FF2B5EF4-FFF2-40B4-BE49-F238E27FC236}">
              <a16:creationId xmlns:a16="http://schemas.microsoft.com/office/drawing/2014/main" id="{00000000-0008-0000-0000-000002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9" name="Text Box 23">
          <a:extLst>
            <a:ext uri="{FF2B5EF4-FFF2-40B4-BE49-F238E27FC236}">
              <a16:creationId xmlns:a16="http://schemas.microsoft.com/office/drawing/2014/main" id="{00000000-0008-0000-0000-000003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0" name="Text Box 24">
          <a:extLst>
            <a:ext uri="{FF2B5EF4-FFF2-40B4-BE49-F238E27FC236}">
              <a16:creationId xmlns:a16="http://schemas.microsoft.com/office/drawing/2014/main" id="{00000000-0008-0000-0000-000004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1" name="Text Box 25">
          <a:extLst>
            <a:ext uri="{FF2B5EF4-FFF2-40B4-BE49-F238E27FC236}">
              <a16:creationId xmlns:a16="http://schemas.microsoft.com/office/drawing/2014/main" id="{00000000-0008-0000-0000-000005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2" name="Text Box 26">
          <a:extLst>
            <a:ext uri="{FF2B5EF4-FFF2-40B4-BE49-F238E27FC236}">
              <a16:creationId xmlns:a16="http://schemas.microsoft.com/office/drawing/2014/main" id="{00000000-0008-0000-0000-000006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3" name="Text Box 27">
          <a:extLst>
            <a:ext uri="{FF2B5EF4-FFF2-40B4-BE49-F238E27FC236}">
              <a16:creationId xmlns:a16="http://schemas.microsoft.com/office/drawing/2014/main" id="{00000000-0008-0000-0000-000007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4" name="Text Box 28">
          <a:extLst>
            <a:ext uri="{FF2B5EF4-FFF2-40B4-BE49-F238E27FC236}">
              <a16:creationId xmlns:a16="http://schemas.microsoft.com/office/drawing/2014/main" id="{00000000-0008-0000-0000-000008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5" name="Text Box 29">
          <a:extLst>
            <a:ext uri="{FF2B5EF4-FFF2-40B4-BE49-F238E27FC236}">
              <a16:creationId xmlns:a16="http://schemas.microsoft.com/office/drawing/2014/main" id="{00000000-0008-0000-0000-000009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6" name="Text Box 14">
          <a:extLst>
            <a:ext uri="{FF2B5EF4-FFF2-40B4-BE49-F238E27FC236}">
              <a16:creationId xmlns:a16="http://schemas.microsoft.com/office/drawing/2014/main" id="{00000000-0008-0000-0000-00000A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7" name="Text Box 15">
          <a:extLst>
            <a:ext uri="{FF2B5EF4-FFF2-40B4-BE49-F238E27FC236}">
              <a16:creationId xmlns:a16="http://schemas.microsoft.com/office/drawing/2014/main" id="{00000000-0008-0000-0000-00000B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8" name="Text Box 16">
          <a:extLst>
            <a:ext uri="{FF2B5EF4-FFF2-40B4-BE49-F238E27FC236}">
              <a16:creationId xmlns:a16="http://schemas.microsoft.com/office/drawing/2014/main" id="{00000000-0008-0000-0000-00000C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9" name="Text Box 17">
          <a:extLst>
            <a:ext uri="{FF2B5EF4-FFF2-40B4-BE49-F238E27FC236}">
              <a16:creationId xmlns:a16="http://schemas.microsoft.com/office/drawing/2014/main" id="{00000000-0008-0000-0000-00000D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0" name="Text Box 18">
          <a:extLst>
            <a:ext uri="{FF2B5EF4-FFF2-40B4-BE49-F238E27FC236}">
              <a16:creationId xmlns:a16="http://schemas.microsoft.com/office/drawing/2014/main" id="{00000000-0008-0000-0000-00000E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1" name="Text Box 19">
          <a:extLst>
            <a:ext uri="{FF2B5EF4-FFF2-40B4-BE49-F238E27FC236}">
              <a16:creationId xmlns:a16="http://schemas.microsoft.com/office/drawing/2014/main" id="{00000000-0008-0000-0000-00000F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2" name="Text Box 20">
          <a:extLst>
            <a:ext uri="{FF2B5EF4-FFF2-40B4-BE49-F238E27FC236}">
              <a16:creationId xmlns:a16="http://schemas.microsoft.com/office/drawing/2014/main" id="{00000000-0008-0000-0000-000010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3" name="Text Box 21">
          <a:extLst>
            <a:ext uri="{FF2B5EF4-FFF2-40B4-BE49-F238E27FC236}">
              <a16:creationId xmlns:a16="http://schemas.microsoft.com/office/drawing/2014/main" id="{00000000-0008-0000-0000-000011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4" name="Text Box 14">
          <a:extLst>
            <a:ext uri="{FF2B5EF4-FFF2-40B4-BE49-F238E27FC236}">
              <a16:creationId xmlns:a16="http://schemas.microsoft.com/office/drawing/2014/main" id="{00000000-0008-0000-0000-000012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5" name="Text Box 15">
          <a:extLst>
            <a:ext uri="{FF2B5EF4-FFF2-40B4-BE49-F238E27FC236}">
              <a16:creationId xmlns:a16="http://schemas.microsoft.com/office/drawing/2014/main" id="{00000000-0008-0000-0000-000013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6" name="Text Box 16">
          <a:extLst>
            <a:ext uri="{FF2B5EF4-FFF2-40B4-BE49-F238E27FC236}">
              <a16:creationId xmlns:a16="http://schemas.microsoft.com/office/drawing/2014/main" id="{00000000-0008-0000-0000-000014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7" name="Text Box 17">
          <a:extLst>
            <a:ext uri="{FF2B5EF4-FFF2-40B4-BE49-F238E27FC236}">
              <a16:creationId xmlns:a16="http://schemas.microsoft.com/office/drawing/2014/main" id="{00000000-0008-0000-0000-000015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8" name="Text Box 18">
          <a:extLst>
            <a:ext uri="{FF2B5EF4-FFF2-40B4-BE49-F238E27FC236}">
              <a16:creationId xmlns:a16="http://schemas.microsoft.com/office/drawing/2014/main" id="{00000000-0008-0000-0000-000016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9" name="Text Box 19">
          <a:extLst>
            <a:ext uri="{FF2B5EF4-FFF2-40B4-BE49-F238E27FC236}">
              <a16:creationId xmlns:a16="http://schemas.microsoft.com/office/drawing/2014/main" id="{00000000-0008-0000-0000-000017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60" name="Text Box 20">
          <a:extLst>
            <a:ext uri="{FF2B5EF4-FFF2-40B4-BE49-F238E27FC236}">
              <a16:creationId xmlns:a16="http://schemas.microsoft.com/office/drawing/2014/main" id="{00000000-0008-0000-0000-000018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61" name="Text Box 21">
          <a:extLst>
            <a:ext uri="{FF2B5EF4-FFF2-40B4-BE49-F238E27FC236}">
              <a16:creationId xmlns:a16="http://schemas.microsoft.com/office/drawing/2014/main" id="{00000000-0008-0000-0000-000019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962" name="TextBox 3">
          <a:extLst>
            <a:ext uri="{FF2B5EF4-FFF2-40B4-BE49-F238E27FC236}">
              <a16:creationId xmlns:a16="http://schemas.microsoft.com/office/drawing/2014/main" id="{00000000-0008-0000-0000-00001A1F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63" name="TextBox 3">
          <a:extLst>
            <a:ext uri="{FF2B5EF4-FFF2-40B4-BE49-F238E27FC236}">
              <a16:creationId xmlns:a16="http://schemas.microsoft.com/office/drawing/2014/main" id="{00000000-0008-0000-0000-00001B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64" name="TextBox 3">
          <a:extLst>
            <a:ext uri="{FF2B5EF4-FFF2-40B4-BE49-F238E27FC236}">
              <a16:creationId xmlns:a16="http://schemas.microsoft.com/office/drawing/2014/main" id="{00000000-0008-0000-0000-00001C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965" name="TextBox 3">
          <a:extLst>
            <a:ext uri="{FF2B5EF4-FFF2-40B4-BE49-F238E27FC236}">
              <a16:creationId xmlns:a16="http://schemas.microsoft.com/office/drawing/2014/main" id="{00000000-0008-0000-0000-00001D1F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66" name="TextBox 3">
          <a:extLst>
            <a:ext uri="{FF2B5EF4-FFF2-40B4-BE49-F238E27FC236}">
              <a16:creationId xmlns:a16="http://schemas.microsoft.com/office/drawing/2014/main" id="{00000000-0008-0000-0000-00001E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236105</xdr:rowOff>
    </xdr:to>
    <xdr:sp macro="" textlink="">
      <xdr:nvSpPr>
        <xdr:cNvPr id="7967" name="TextBox 3">
          <a:extLst>
            <a:ext uri="{FF2B5EF4-FFF2-40B4-BE49-F238E27FC236}">
              <a16:creationId xmlns:a16="http://schemas.microsoft.com/office/drawing/2014/main" id="{00000000-0008-0000-0000-00001F1F0000}"/>
            </a:ext>
          </a:extLst>
        </xdr:cNvPr>
        <xdr:cNvSpPr txBox="1">
          <a:spLocks noChangeArrowheads="1"/>
        </xdr:cNvSpPr>
      </xdr:nvSpPr>
      <xdr:spPr bwMode="auto">
        <a:xfrm>
          <a:off x="2022475" y="11969750"/>
          <a:ext cx="0" cy="236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226580</xdr:rowOff>
    </xdr:to>
    <xdr:sp macro="" textlink="">
      <xdr:nvSpPr>
        <xdr:cNvPr id="7968" name="TextBox 3">
          <a:extLst>
            <a:ext uri="{FF2B5EF4-FFF2-40B4-BE49-F238E27FC236}">
              <a16:creationId xmlns:a16="http://schemas.microsoft.com/office/drawing/2014/main" id="{00000000-0008-0000-0000-0000201F0000}"/>
            </a:ext>
          </a:extLst>
        </xdr:cNvPr>
        <xdr:cNvSpPr txBox="1">
          <a:spLocks noChangeArrowheads="1"/>
        </xdr:cNvSpPr>
      </xdr:nvSpPr>
      <xdr:spPr bwMode="auto">
        <a:xfrm>
          <a:off x="2022475" y="11969750"/>
          <a:ext cx="0" cy="22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236105</xdr:rowOff>
    </xdr:to>
    <xdr:sp macro="" textlink="">
      <xdr:nvSpPr>
        <xdr:cNvPr id="7969" name="TextBox 3">
          <a:extLst>
            <a:ext uri="{FF2B5EF4-FFF2-40B4-BE49-F238E27FC236}">
              <a16:creationId xmlns:a16="http://schemas.microsoft.com/office/drawing/2014/main" id="{00000000-0008-0000-0000-0000211F0000}"/>
            </a:ext>
          </a:extLst>
        </xdr:cNvPr>
        <xdr:cNvSpPr txBox="1">
          <a:spLocks noChangeArrowheads="1"/>
        </xdr:cNvSpPr>
      </xdr:nvSpPr>
      <xdr:spPr bwMode="auto">
        <a:xfrm>
          <a:off x="2022475" y="11969750"/>
          <a:ext cx="0" cy="236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354733</xdr:rowOff>
    </xdr:to>
    <xdr:sp macro="" textlink="">
      <xdr:nvSpPr>
        <xdr:cNvPr id="7970" name="TextBox 3">
          <a:extLst>
            <a:ext uri="{FF2B5EF4-FFF2-40B4-BE49-F238E27FC236}">
              <a16:creationId xmlns:a16="http://schemas.microsoft.com/office/drawing/2014/main" id="{00000000-0008-0000-0000-0000221F0000}"/>
            </a:ext>
          </a:extLst>
        </xdr:cNvPr>
        <xdr:cNvSpPr txBox="1">
          <a:spLocks noChangeArrowheads="1"/>
        </xdr:cNvSpPr>
      </xdr:nvSpPr>
      <xdr:spPr bwMode="auto">
        <a:xfrm>
          <a:off x="2022475" y="11969750"/>
          <a:ext cx="0" cy="36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226580</xdr:rowOff>
    </xdr:to>
    <xdr:sp macro="" textlink="">
      <xdr:nvSpPr>
        <xdr:cNvPr id="7971" name="TextBox 3">
          <a:extLst>
            <a:ext uri="{FF2B5EF4-FFF2-40B4-BE49-F238E27FC236}">
              <a16:creationId xmlns:a16="http://schemas.microsoft.com/office/drawing/2014/main" id="{00000000-0008-0000-0000-0000231F0000}"/>
            </a:ext>
          </a:extLst>
        </xdr:cNvPr>
        <xdr:cNvSpPr txBox="1">
          <a:spLocks noChangeArrowheads="1"/>
        </xdr:cNvSpPr>
      </xdr:nvSpPr>
      <xdr:spPr bwMode="auto">
        <a:xfrm>
          <a:off x="2022475" y="11969750"/>
          <a:ext cx="0" cy="22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2" name="TextBox 3">
          <a:extLst>
            <a:ext uri="{FF2B5EF4-FFF2-40B4-BE49-F238E27FC236}">
              <a16:creationId xmlns:a16="http://schemas.microsoft.com/office/drawing/2014/main" id="{00000000-0008-0000-0000-000024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3" name="TextBox 3">
          <a:extLst>
            <a:ext uri="{FF2B5EF4-FFF2-40B4-BE49-F238E27FC236}">
              <a16:creationId xmlns:a16="http://schemas.microsoft.com/office/drawing/2014/main" id="{00000000-0008-0000-0000-000025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974" name="TextBox 3">
          <a:extLst>
            <a:ext uri="{FF2B5EF4-FFF2-40B4-BE49-F238E27FC236}">
              <a16:creationId xmlns:a16="http://schemas.microsoft.com/office/drawing/2014/main" id="{00000000-0008-0000-0000-0000261F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975" name="TextBox 3">
          <a:extLst>
            <a:ext uri="{FF2B5EF4-FFF2-40B4-BE49-F238E27FC236}">
              <a16:creationId xmlns:a16="http://schemas.microsoft.com/office/drawing/2014/main" id="{00000000-0008-0000-0000-0000271F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6" name="TextBox 3">
          <a:extLst>
            <a:ext uri="{FF2B5EF4-FFF2-40B4-BE49-F238E27FC236}">
              <a16:creationId xmlns:a16="http://schemas.microsoft.com/office/drawing/2014/main" id="{00000000-0008-0000-0000-000028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77" name="TextBox 3">
          <a:extLst>
            <a:ext uri="{FF2B5EF4-FFF2-40B4-BE49-F238E27FC236}">
              <a16:creationId xmlns:a16="http://schemas.microsoft.com/office/drawing/2014/main" id="{00000000-0008-0000-0000-000029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8" name="TextBox 3">
          <a:extLst>
            <a:ext uri="{FF2B5EF4-FFF2-40B4-BE49-F238E27FC236}">
              <a16:creationId xmlns:a16="http://schemas.microsoft.com/office/drawing/2014/main" id="{00000000-0008-0000-0000-00002A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79" name="TextBox 3">
          <a:extLst>
            <a:ext uri="{FF2B5EF4-FFF2-40B4-BE49-F238E27FC236}">
              <a16:creationId xmlns:a16="http://schemas.microsoft.com/office/drawing/2014/main" id="{00000000-0008-0000-0000-00002B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198004</xdr:rowOff>
    </xdr:to>
    <xdr:sp macro="" textlink="">
      <xdr:nvSpPr>
        <xdr:cNvPr id="7980" name="TextBox 3">
          <a:extLst>
            <a:ext uri="{FF2B5EF4-FFF2-40B4-BE49-F238E27FC236}">
              <a16:creationId xmlns:a16="http://schemas.microsoft.com/office/drawing/2014/main" id="{00000000-0008-0000-0000-00002C1F0000}"/>
            </a:ext>
          </a:extLst>
        </xdr:cNvPr>
        <xdr:cNvSpPr txBox="1">
          <a:spLocks noChangeArrowheads="1"/>
        </xdr:cNvSpPr>
      </xdr:nvSpPr>
      <xdr:spPr bwMode="auto">
        <a:xfrm>
          <a:off x="2022475" y="11969750"/>
          <a:ext cx="0" cy="1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7981" name="TextBox 3">
          <a:extLst>
            <a:ext uri="{FF2B5EF4-FFF2-40B4-BE49-F238E27FC236}">
              <a16:creationId xmlns:a16="http://schemas.microsoft.com/office/drawing/2014/main" id="{00000000-0008-0000-0000-00002D1F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82" name="TextBox 3">
          <a:extLst>
            <a:ext uri="{FF2B5EF4-FFF2-40B4-BE49-F238E27FC236}">
              <a16:creationId xmlns:a16="http://schemas.microsoft.com/office/drawing/2014/main" id="{00000000-0008-0000-0000-00002E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983" name="TextBox 3">
          <a:extLst>
            <a:ext uri="{FF2B5EF4-FFF2-40B4-BE49-F238E27FC236}">
              <a16:creationId xmlns:a16="http://schemas.microsoft.com/office/drawing/2014/main" id="{00000000-0008-0000-0000-00002F1F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84" name="TextBox 3">
          <a:extLst>
            <a:ext uri="{FF2B5EF4-FFF2-40B4-BE49-F238E27FC236}">
              <a16:creationId xmlns:a16="http://schemas.microsoft.com/office/drawing/2014/main" id="{00000000-0008-0000-0000-000030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985" name="TextBox 3">
          <a:extLst>
            <a:ext uri="{FF2B5EF4-FFF2-40B4-BE49-F238E27FC236}">
              <a16:creationId xmlns:a16="http://schemas.microsoft.com/office/drawing/2014/main" id="{00000000-0008-0000-0000-0000311F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255155</xdr:rowOff>
    </xdr:to>
    <xdr:sp macro="" textlink="">
      <xdr:nvSpPr>
        <xdr:cNvPr id="7986" name="TextBox 3">
          <a:extLst>
            <a:ext uri="{FF2B5EF4-FFF2-40B4-BE49-F238E27FC236}">
              <a16:creationId xmlns:a16="http://schemas.microsoft.com/office/drawing/2014/main" id="{00000000-0008-0000-0000-0000321F0000}"/>
            </a:ext>
          </a:extLst>
        </xdr:cNvPr>
        <xdr:cNvSpPr txBox="1">
          <a:spLocks noChangeArrowheads="1"/>
        </xdr:cNvSpPr>
      </xdr:nvSpPr>
      <xdr:spPr bwMode="auto">
        <a:xfrm>
          <a:off x="2022475" y="11969750"/>
          <a:ext cx="0" cy="25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245630</xdr:rowOff>
    </xdr:to>
    <xdr:sp macro="" textlink="">
      <xdr:nvSpPr>
        <xdr:cNvPr id="7987" name="TextBox 3">
          <a:extLst>
            <a:ext uri="{FF2B5EF4-FFF2-40B4-BE49-F238E27FC236}">
              <a16:creationId xmlns:a16="http://schemas.microsoft.com/office/drawing/2014/main" id="{00000000-0008-0000-0000-0000331F0000}"/>
            </a:ext>
          </a:extLst>
        </xdr:cNvPr>
        <xdr:cNvSpPr txBox="1">
          <a:spLocks noChangeArrowheads="1"/>
        </xdr:cNvSpPr>
      </xdr:nvSpPr>
      <xdr:spPr bwMode="auto">
        <a:xfrm>
          <a:off x="2022475" y="11969750"/>
          <a:ext cx="0" cy="245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255155</xdr:rowOff>
    </xdr:to>
    <xdr:sp macro="" textlink="">
      <xdr:nvSpPr>
        <xdr:cNvPr id="7988" name="TextBox 3">
          <a:extLst>
            <a:ext uri="{FF2B5EF4-FFF2-40B4-BE49-F238E27FC236}">
              <a16:creationId xmlns:a16="http://schemas.microsoft.com/office/drawing/2014/main" id="{00000000-0008-0000-0000-0000341F0000}"/>
            </a:ext>
          </a:extLst>
        </xdr:cNvPr>
        <xdr:cNvSpPr txBox="1">
          <a:spLocks noChangeArrowheads="1"/>
        </xdr:cNvSpPr>
      </xdr:nvSpPr>
      <xdr:spPr bwMode="auto">
        <a:xfrm>
          <a:off x="2022475" y="11969750"/>
          <a:ext cx="0" cy="25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245630</xdr:rowOff>
    </xdr:to>
    <xdr:sp macro="" textlink="">
      <xdr:nvSpPr>
        <xdr:cNvPr id="7989" name="TextBox 3">
          <a:extLst>
            <a:ext uri="{FF2B5EF4-FFF2-40B4-BE49-F238E27FC236}">
              <a16:creationId xmlns:a16="http://schemas.microsoft.com/office/drawing/2014/main" id="{00000000-0008-0000-0000-0000351F0000}"/>
            </a:ext>
          </a:extLst>
        </xdr:cNvPr>
        <xdr:cNvSpPr txBox="1">
          <a:spLocks noChangeArrowheads="1"/>
        </xdr:cNvSpPr>
      </xdr:nvSpPr>
      <xdr:spPr bwMode="auto">
        <a:xfrm>
          <a:off x="2022475" y="11969750"/>
          <a:ext cx="0" cy="245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0" name="Text Box 22">
          <a:extLst>
            <a:ext uri="{FF2B5EF4-FFF2-40B4-BE49-F238E27FC236}">
              <a16:creationId xmlns:a16="http://schemas.microsoft.com/office/drawing/2014/main" id="{00000000-0008-0000-0000-00003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1" name="Text Box 23">
          <a:extLst>
            <a:ext uri="{FF2B5EF4-FFF2-40B4-BE49-F238E27FC236}">
              <a16:creationId xmlns:a16="http://schemas.microsoft.com/office/drawing/2014/main" id="{00000000-0008-0000-0000-00003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2" name="Text Box 24">
          <a:extLst>
            <a:ext uri="{FF2B5EF4-FFF2-40B4-BE49-F238E27FC236}">
              <a16:creationId xmlns:a16="http://schemas.microsoft.com/office/drawing/2014/main" id="{00000000-0008-0000-0000-00003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3" name="Text Box 25">
          <a:extLst>
            <a:ext uri="{FF2B5EF4-FFF2-40B4-BE49-F238E27FC236}">
              <a16:creationId xmlns:a16="http://schemas.microsoft.com/office/drawing/2014/main" id="{00000000-0008-0000-0000-00003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4" name="Text Box 26">
          <a:extLst>
            <a:ext uri="{FF2B5EF4-FFF2-40B4-BE49-F238E27FC236}">
              <a16:creationId xmlns:a16="http://schemas.microsoft.com/office/drawing/2014/main" id="{00000000-0008-0000-0000-00003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5" name="Text Box 27">
          <a:extLst>
            <a:ext uri="{FF2B5EF4-FFF2-40B4-BE49-F238E27FC236}">
              <a16:creationId xmlns:a16="http://schemas.microsoft.com/office/drawing/2014/main" id="{00000000-0008-0000-0000-00003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6" name="Text Box 28">
          <a:extLst>
            <a:ext uri="{FF2B5EF4-FFF2-40B4-BE49-F238E27FC236}">
              <a16:creationId xmlns:a16="http://schemas.microsoft.com/office/drawing/2014/main" id="{00000000-0008-0000-0000-00003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7" name="Text Box 29">
          <a:extLst>
            <a:ext uri="{FF2B5EF4-FFF2-40B4-BE49-F238E27FC236}">
              <a16:creationId xmlns:a16="http://schemas.microsoft.com/office/drawing/2014/main" id="{00000000-0008-0000-0000-00003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8" name="Text Box 14">
          <a:extLst>
            <a:ext uri="{FF2B5EF4-FFF2-40B4-BE49-F238E27FC236}">
              <a16:creationId xmlns:a16="http://schemas.microsoft.com/office/drawing/2014/main" id="{00000000-0008-0000-0000-00003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9" name="Text Box 15">
          <a:extLst>
            <a:ext uri="{FF2B5EF4-FFF2-40B4-BE49-F238E27FC236}">
              <a16:creationId xmlns:a16="http://schemas.microsoft.com/office/drawing/2014/main" id="{00000000-0008-0000-0000-00003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0" name="Text Box 16">
          <a:extLst>
            <a:ext uri="{FF2B5EF4-FFF2-40B4-BE49-F238E27FC236}">
              <a16:creationId xmlns:a16="http://schemas.microsoft.com/office/drawing/2014/main" id="{00000000-0008-0000-0000-00004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1" name="Text Box 17">
          <a:extLst>
            <a:ext uri="{FF2B5EF4-FFF2-40B4-BE49-F238E27FC236}">
              <a16:creationId xmlns:a16="http://schemas.microsoft.com/office/drawing/2014/main" id="{00000000-0008-0000-0000-00004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2" name="Text Box 18">
          <a:extLst>
            <a:ext uri="{FF2B5EF4-FFF2-40B4-BE49-F238E27FC236}">
              <a16:creationId xmlns:a16="http://schemas.microsoft.com/office/drawing/2014/main" id="{00000000-0008-0000-0000-00004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3" name="Text Box 19">
          <a:extLst>
            <a:ext uri="{FF2B5EF4-FFF2-40B4-BE49-F238E27FC236}">
              <a16:creationId xmlns:a16="http://schemas.microsoft.com/office/drawing/2014/main" id="{00000000-0008-0000-0000-00004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4" name="Text Box 20">
          <a:extLst>
            <a:ext uri="{FF2B5EF4-FFF2-40B4-BE49-F238E27FC236}">
              <a16:creationId xmlns:a16="http://schemas.microsoft.com/office/drawing/2014/main" id="{00000000-0008-0000-0000-00004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5" name="Text Box 21">
          <a:extLst>
            <a:ext uri="{FF2B5EF4-FFF2-40B4-BE49-F238E27FC236}">
              <a16:creationId xmlns:a16="http://schemas.microsoft.com/office/drawing/2014/main" id="{00000000-0008-0000-0000-00004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6" name="Text Box 14">
          <a:extLst>
            <a:ext uri="{FF2B5EF4-FFF2-40B4-BE49-F238E27FC236}">
              <a16:creationId xmlns:a16="http://schemas.microsoft.com/office/drawing/2014/main" id="{00000000-0008-0000-0000-00004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7" name="Text Box 15">
          <a:extLst>
            <a:ext uri="{FF2B5EF4-FFF2-40B4-BE49-F238E27FC236}">
              <a16:creationId xmlns:a16="http://schemas.microsoft.com/office/drawing/2014/main" id="{00000000-0008-0000-0000-00004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8" name="Text Box 16">
          <a:extLst>
            <a:ext uri="{FF2B5EF4-FFF2-40B4-BE49-F238E27FC236}">
              <a16:creationId xmlns:a16="http://schemas.microsoft.com/office/drawing/2014/main" id="{00000000-0008-0000-0000-00004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9" name="Text Box 17">
          <a:extLst>
            <a:ext uri="{FF2B5EF4-FFF2-40B4-BE49-F238E27FC236}">
              <a16:creationId xmlns:a16="http://schemas.microsoft.com/office/drawing/2014/main" id="{00000000-0008-0000-0000-00004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0" name="Text Box 18">
          <a:extLst>
            <a:ext uri="{FF2B5EF4-FFF2-40B4-BE49-F238E27FC236}">
              <a16:creationId xmlns:a16="http://schemas.microsoft.com/office/drawing/2014/main" id="{00000000-0008-0000-0000-00004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1" name="Text Box 19">
          <a:extLst>
            <a:ext uri="{FF2B5EF4-FFF2-40B4-BE49-F238E27FC236}">
              <a16:creationId xmlns:a16="http://schemas.microsoft.com/office/drawing/2014/main" id="{00000000-0008-0000-0000-00004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2" name="Text Box 20">
          <a:extLst>
            <a:ext uri="{FF2B5EF4-FFF2-40B4-BE49-F238E27FC236}">
              <a16:creationId xmlns:a16="http://schemas.microsoft.com/office/drawing/2014/main" id="{00000000-0008-0000-0000-00004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3" name="Text Box 21">
          <a:extLst>
            <a:ext uri="{FF2B5EF4-FFF2-40B4-BE49-F238E27FC236}">
              <a16:creationId xmlns:a16="http://schemas.microsoft.com/office/drawing/2014/main" id="{00000000-0008-0000-0000-00004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4" name="Text Box 22">
          <a:extLst>
            <a:ext uri="{FF2B5EF4-FFF2-40B4-BE49-F238E27FC236}">
              <a16:creationId xmlns:a16="http://schemas.microsoft.com/office/drawing/2014/main" id="{00000000-0008-0000-0000-00004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5" name="Text Box 23">
          <a:extLst>
            <a:ext uri="{FF2B5EF4-FFF2-40B4-BE49-F238E27FC236}">
              <a16:creationId xmlns:a16="http://schemas.microsoft.com/office/drawing/2014/main" id="{00000000-0008-0000-0000-00004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6" name="Text Box 24">
          <a:extLst>
            <a:ext uri="{FF2B5EF4-FFF2-40B4-BE49-F238E27FC236}">
              <a16:creationId xmlns:a16="http://schemas.microsoft.com/office/drawing/2014/main" id="{00000000-0008-0000-0000-00005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7" name="Text Box 25">
          <a:extLst>
            <a:ext uri="{FF2B5EF4-FFF2-40B4-BE49-F238E27FC236}">
              <a16:creationId xmlns:a16="http://schemas.microsoft.com/office/drawing/2014/main" id="{00000000-0008-0000-0000-00005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8" name="Text Box 26">
          <a:extLst>
            <a:ext uri="{FF2B5EF4-FFF2-40B4-BE49-F238E27FC236}">
              <a16:creationId xmlns:a16="http://schemas.microsoft.com/office/drawing/2014/main" id="{00000000-0008-0000-0000-00005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9" name="Text Box 27">
          <a:extLst>
            <a:ext uri="{FF2B5EF4-FFF2-40B4-BE49-F238E27FC236}">
              <a16:creationId xmlns:a16="http://schemas.microsoft.com/office/drawing/2014/main" id="{00000000-0008-0000-0000-00005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0" name="Text Box 28">
          <a:extLst>
            <a:ext uri="{FF2B5EF4-FFF2-40B4-BE49-F238E27FC236}">
              <a16:creationId xmlns:a16="http://schemas.microsoft.com/office/drawing/2014/main" id="{00000000-0008-0000-0000-00005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1" name="Text Box 29">
          <a:extLst>
            <a:ext uri="{FF2B5EF4-FFF2-40B4-BE49-F238E27FC236}">
              <a16:creationId xmlns:a16="http://schemas.microsoft.com/office/drawing/2014/main" id="{00000000-0008-0000-0000-00005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2" name="Text Box 14">
          <a:extLst>
            <a:ext uri="{FF2B5EF4-FFF2-40B4-BE49-F238E27FC236}">
              <a16:creationId xmlns:a16="http://schemas.microsoft.com/office/drawing/2014/main" id="{00000000-0008-0000-0000-00005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3" name="Text Box 15">
          <a:extLst>
            <a:ext uri="{FF2B5EF4-FFF2-40B4-BE49-F238E27FC236}">
              <a16:creationId xmlns:a16="http://schemas.microsoft.com/office/drawing/2014/main" id="{00000000-0008-0000-0000-00005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4" name="Text Box 16">
          <a:extLst>
            <a:ext uri="{FF2B5EF4-FFF2-40B4-BE49-F238E27FC236}">
              <a16:creationId xmlns:a16="http://schemas.microsoft.com/office/drawing/2014/main" id="{00000000-0008-0000-0000-00005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5" name="Text Box 17">
          <a:extLst>
            <a:ext uri="{FF2B5EF4-FFF2-40B4-BE49-F238E27FC236}">
              <a16:creationId xmlns:a16="http://schemas.microsoft.com/office/drawing/2014/main" id="{00000000-0008-0000-0000-00005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6" name="Text Box 18">
          <a:extLst>
            <a:ext uri="{FF2B5EF4-FFF2-40B4-BE49-F238E27FC236}">
              <a16:creationId xmlns:a16="http://schemas.microsoft.com/office/drawing/2014/main" id="{00000000-0008-0000-0000-00005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7" name="Text Box 19">
          <a:extLst>
            <a:ext uri="{FF2B5EF4-FFF2-40B4-BE49-F238E27FC236}">
              <a16:creationId xmlns:a16="http://schemas.microsoft.com/office/drawing/2014/main" id="{00000000-0008-0000-0000-00005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8" name="Text Box 20">
          <a:extLst>
            <a:ext uri="{FF2B5EF4-FFF2-40B4-BE49-F238E27FC236}">
              <a16:creationId xmlns:a16="http://schemas.microsoft.com/office/drawing/2014/main" id="{00000000-0008-0000-0000-00005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9" name="Text Box 21">
          <a:extLst>
            <a:ext uri="{FF2B5EF4-FFF2-40B4-BE49-F238E27FC236}">
              <a16:creationId xmlns:a16="http://schemas.microsoft.com/office/drawing/2014/main" id="{00000000-0008-0000-0000-00005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0" name="Text Box 14">
          <a:extLst>
            <a:ext uri="{FF2B5EF4-FFF2-40B4-BE49-F238E27FC236}">
              <a16:creationId xmlns:a16="http://schemas.microsoft.com/office/drawing/2014/main" id="{00000000-0008-0000-0000-00005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1" name="Text Box 15">
          <a:extLst>
            <a:ext uri="{FF2B5EF4-FFF2-40B4-BE49-F238E27FC236}">
              <a16:creationId xmlns:a16="http://schemas.microsoft.com/office/drawing/2014/main" id="{00000000-0008-0000-0000-00005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2" name="Text Box 16">
          <a:extLst>
            <a:ext uri="{FF2B5EF4-FFF2-40B4-BE49-F238E27FC236}">
              <a16:creationId xmlns:a16="http://schemas.microsoft.com/office/drawing/2014/main" id="{00000000-0008-0000-0000-00006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3" name="Text Box 17">
          <a:extLst>
            <a:ext uri="{FF2B5EF4-FFF2-40B4-BE49-F238E27FC236}">
              <a16:creationId xmlns:a16="http://schemas.microsoft.com/office/drawing/2014/main" id="{00000000-0008-0000-0000-00006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4" name="Text Box 18">
          <a:extLst>
            <a:ext uri="{FF2B5EF4-FFF2-40B4-BE49-F238E27FC236}">
              <a16:creationId xmlns:a16="http://schemas.microsoft.com/office/drawing/2014/main" id="{00000000-0008-0000-0000-00006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5" name="Text Box 19">
          <a:extLst>
            <a:ext uri="{FF2B5EF4-FFF2-40B4-BE49-F238E27FC236}">
              <a16:creationId xmlns:a16="http://schemas.microsoft.com/office/drawing/2014/main" id="{00000000-0008-0000-0000-00006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6" name="Text Box 20">
          <a:extLst>
            <a:ext uri="{FF2B5EF4-FFF2-40B4-BE49-F238E27FC236}">
              <a16:creationId xmlns:a16="http://schemas.microsoft.com/office/drawing/2014/main" id="{00000000-0008-0000-0000-00006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7" name="Text Box 21">
          <a:extLst>
            <a:ext uri="{FF2B5EF4-FFF2-40B4-BE49-F238E27FC236}">
              <a16:creationId xmlns:a16="http://schemas.microsoft.com/office/drawing/2014/main" id="{00000000-0008-0000-0000-00006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8" name="Text Box 22">
          <a:extLst>
            <a:ext uri="{FF2B5EF4-FFF2-40B4-BE49-F238E27FC236}">
              <a16:creationId xmlns:a16="http://schemas.microsoft.com/office/drawing/2014/main" id="{00000000-0008-0000-0000-00006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9" name="Text Box 23">
          <a:extLst>
            <a:ext uri="{FF2B5EF4-FFF2-40B4-BE49-F238E27FC236}">
              <a16:creationId xmlns:a16="http://schemas.microsoft.com/office/drawing/2014/main" id="{00000000-0008-0000-0000-00006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0" name="Text Box 24">
          <a:extLst>
            <a:ext uri="{FF2B5EF4-FFF2-40B4-BE49-F238E27FC236}">
              <a16:creationId xmlns:a16="http://schemas.microsoft.com/office/drawing/2014/main" id="{00000000-0008-0000-0000-00006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1" name="Text Box 25">
          <a:extLst>
            <a:ext uri="{FF2B5EF4-FFF2-40B4-BE49-F238E27FC236}">
              <a16:creationId xmlns:a16="http://schemas.microsoft.com/office/drawing/2014/main" id="{00000000-0008-0000-0000-00006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2" name="Text Box 26">
          <a:extLst>
            <a:ext uri="{FF2B5EF4-FFF2-40B4-BE49-F238E27FC236}">
              <a16:creationId xmlns:a16="http://schemas.microsoft.com/office/drawing/2014/main" id="{00000000-0008-0000-0000-00006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3" name="Text Box 27">
          <a:extLst>
            <a:ext uri="{FF2B5EF4-FFF2-40B4-BE49-F238E27FC236}">
              <a16:creationId xmlns:a16="http://schemas.microsoft.com/office/drawing/2014/main" id="{00000000-0008-0000-0000-00006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4" name="Text Box 28">
          <a:extLst>
            <a:ext uri="{FF2B5EF4-FFF2-40B4-BE49-F238E27FC236}">
              <a16:creationId xmlns:a16="http://schemas.microsoft.com/office/drawing/2014/main" id="{00000000-0008-0000-0000-00006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5" name="Text Box 29">
          <a:extLst>
            <a:ext uri="{FF2B5EF4-FFF2-40B4-BE49-F238E27FC236}">
              <a16:creationId xmlns:a16="http://schemas.microsoft.com/office/drawing/2014/main" id="{00000000-0008-0000-0000-00006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6" name="Text Box 14">
          <a:extLst>
            <a:ext uri="{FF2B5EF4-FFF2-40B4-BE49-F238E27FC236}">
              <a16:creationId xmlns:a16="http://schemas.microsoft.com/office/drawing/2014/main" id="{00000000-0008-0000-0000-00006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7" name="Text Box 15">
          <a:extLst>
            <a:ext uri="{FF2B5EF4-FFF2-40B4-BE49-F238E27FC236}">
              <a16:creationId xmlns:a16="http://schemas.microsoft.com/office/drawing/2014/main" id="{00000000-0008-0000-0000-00006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8" name="Text Box 16">
          <a:extLst>
            <a:ext uri="{FF2B5EF4-FFF2-40B4-BE49-F238E27FC236}">
              <a16:creationId xmlns:a16="http://schemas.microsoft.com/office/drawing/2014/main" id="{00000000-0008-0000-0000-00007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9" name="Text Box 17">
          <a:extLst>
            <a:ext uri="{FF2B5EF4-FFF2-40B4-BE49-F238E27FC236}">
              <a16:creationId xmlns:a16="http://schemas.microsoft.com/office/drawing/2014/main" id="{00000000-0008-0000-0000-00007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0" name="Text Box 18">
          <a:extLst>
            <a:ext uri="{FF2B5EF4-FFF2-40B4-BE49-F238E27FC236}">
              <a16:creationId xmlns:a16="http://schemas.microsoft.com/office/drawing/2014/main" id="{00000000-0008-0000-0000-00007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1" name="Text Box 19">
          <a:extLst>
            <a:ext uri="{FF2B5EF4-FFF2-40B4-BE49-F238E27FC236}">
              <a16:creationId xmlns:a16="http://schemas.microsoft.com/office/drawing/2014/main" id="{00000000-0008-0000-0000-00007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2" name="Text Box 20">
          <a:extLst>
            <a:ext uri="{FF2B5EF4-FFF2-40B4-BE49-F238E27FC236}">
              <a16:creationId xmlns:a16="http://schemas.microsoft.com/office/drawing/2014/main" id="{00000000-0008-0000-0000-00007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3" name="Text Box 21">
          <a:extLst>
            <a:ext uri="{FF2B5EF4-FFF2-40B4-BE49-F238E27FC236}">
              <a16:creationId xmlns:a16="http://schemas.microsoft.com/office/drawing/2014/main" id="{00000000-0008-0000-0000-00007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4" name="Text Box 14">
          <a:extLst>
            <a:ext uri="{FF2B5EF4-FFF2-40B4-BE49-F238E27FC236}">
              <a16:creationId xmlns:a16="http://schemas.microsoft.com/office/drawing/2014/main" id="{00000000-0008-0000-0000-00007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5" name="Text Box 15">
          <a:extLst>
            <a:ext uri="{FF2B5EF4-FFF2-40B4-BE49-F238E27FC236}">
              <a16:creationId xmlns:a16="http://schemas.microsoft.com/office/drawing/2014/main" id="{00000000-0008-0000-0000-00007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6" name="Text Box 16">
          <a:extLst>
            <a:ext uri="{FF2B5EF4-FFF2-40B4-BE49-F238E27FC236}">
              <a16:creationId xmlns:a16="http://schemas.microsoft.com/office/drawing/2014/main" id="{00000000-0008-0000-0000-00007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7" name="Text Box 17">
          <a:extLst>
            <a:ext uri="{FF2B5EF4-FFF2-40B4-BE49-F238E27FC236}">
              <a16:creationId xmlns:a16="http://schemas.microsoft.com/office/drawing/2014/main" id="{00000000-0008-0000-0000-00007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8" name="Text Box 18">
          <a:extLst>
            <a:ext uri="{FF2B5EF4-FFF2-40B4-BE49-F238E27FC236}">
              <a16:creationId xmlns:a16="http://schemas.microsoft.com/office/drawing/2014/main" id="{00000000-0008-0000-0000-00007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9" name="Text Box 19">
          <a:extLst>
            <a:ext uri="{FF2B5EF4-FFF2-40B4-BE49-F238E27FC236}">
              <a16:creationId xmlns:a16="http://schemas.microsoft.com/office/drawing/2014/main" id="{00000000-0008-0000-0000-00007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0" name="Text Box 20">
          <a:extLst>
            <a:ext uri="{FF2B5EF4-FFF2-40B4-BE49-F238E27FC236}">
              <a16:creationId xmlns:a16="http://schemas.microsoft.com/office/drawing/2014/main" id="{00000000-0008-0000-0000-00007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1" name="Text Box 21">
          <a:extLst>
            <a:ext uri="{FF2B5EF4-FFF2-40B4-BE49-F238E27FC236}">
              <a16:creationId xmlns:a16="http://schemas.microsoft.com/office/drawing/2014/main" id="{00000000-0008-0000-0000-00007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2" name="Text Box 22">
          <a:extLst>
            <a:ext uri="{FF2B5EF4-FFF2-40B4-BE49-F238E27FC236}">
              <a16:creationId xmlns:a16="http://schemas.microsoft.com/office/drawing/2014/main" id="{00000000-0008-0000-0000-00007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3" name="Text Box 23">
          <a:extLst>
            <a:ext uri="{FF2B5EF4-FFF2-40B4-BE49-F238E27FC236}">
              <a16:creationId xmlns:a16="http://schemas.microsoft.com/office/drawing/2014/main" id="{00000000-0008-0000-0000-00007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4" name="Text Box 24">
          <a:extLst>
            <a:ext uri="{FF2B5EF4-FFF2-40B4-BE49-F238E27FC236}">
              <a16:creationId xmlns:a16="http://schemas.microsoft.com/office/drawing/2014/main" id="{00000000-0008-0000-0000-00008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5" name="Text Box 25">
          <a:extLst>
            <a:ext uri="{FF2B5EF4-FFF2-40B4-BE49-F238E27FC236}">
              <a16:creationId xmlns:a16="http://schemas.microsoft.com/office/drawing/2014/main" id="{00000000-0008-0000-0000-00008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6" name="Text Box 26">
          <a:extLst>
            <a:ext uri="{FF2B5EF4-FFF2-40B4-BE49-F238E27FC236}">
              <a16:creationId xmlns:a16="http://schemas.microsoft.com/office/drawing/2014/main" id="{00000000-0008-0000-0000-00008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7" name="Text Box 27">
          <a:extLst>
            <a:ext uri="{FF2B5EF4-FFF2-40B4-BE49-F238E27FC236}">
              <a16:creationId xmlns:a16="http://schemas.microsoft.com/office/drawing/2014/main" id="{00000000-0008-0000-0000-00008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8" name="Text Box 28">
          <a:extLst>
            <a:ext uri="{FF2B5EF4-FFF2-40B4-BE49-F238E27FC236}">
              <a16:creationId xmlns:a16="http://schemas.microsoft.com/office/drawing/2014/main" id="{00000000-0008-0000-0000-00008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9" name="Text Box 29">
          <a:extLst>
            <a:ext uri="{FF2B5EF4-FFF2-40B4-BE49-F238E27FC236}">
              <a16:creationId xmlns:a16="http://schemas.microsoft.com/office/drawing/2014/main" id="{00000000-0008-0000-0000-00008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0" name="Text Box 14">
          <a:extLst>
            <a:ext uri="{FF2B5EF4-FFF2-40B4-BE49-F238E27FC236}">
              <a16:creationId xmlns:a16="http://schemas.microsoft.com/office/drawing/2014/main" id="{00000000-0008-0000-0000-00008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1" name="Text Box 15">
          <a:extLst>
            <a:ext uri="{FF2B5EF4-FFF2-40B4-BE49-F238E27FC236}">
              <a16:creationId xmlns:a16="http://schemas.microsoft.com/office/drawing/2014/main" id="{00000000-0008-0000-0000-00008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2" name="Text Box 16">
          <a:extLst>
            <a:ext uri="{FF2B5EF4-FFF2-40B4-BE49-F238E27FC236}">
              <a16:creationId xmlns:a16="http://schemas.microsoft.com/office/drawing/2014/main" id="{00000000-0008-0000-0000-00008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3" name="Text Box 17">
          <a:extLst>
            <a:ext uri="{FF2B5EF4-FFF2-40B4-BE49-F238E27FC236}">
              <a16:creationId xmlns:a16="http://schemas.microsoft.com/office/drawing/2014/main" id="{00000000-0008-0000-0000-00008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4" name="Text Box 18">
          <a:extLst>
            <a:ext uri="{FF2B5EF4-FFF2-40B4-BE49-F238E27FC236}">
              <a16:creationId xmlns:a16="http://schemas.microsoft.com/office/drawing/2014/main" id="{00000000-0008-0000-0000-00008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5" name="Text Box 19">
          <a:extLst>
            <a:ext uri="{FF2B5EF4-FFF2-40B4-BE49-F238E27FC236}">
              <a16:creationId xmlns:a16="http://schemas.microsoft.com/office/drawing/2014/main" id="{00000000-0008-0000-0000-00008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6" name="Text Box 20">
          <a:extLst>
            <a:ext uri="{FF2B5EF4-FFF2-40B4-BE49-F238E27FC236}">
              <a16:creationId xmlns:a16="http://schemas.microsoft.com/office/drawing/2014/main" id="{00000000-0008-0000-0000-00008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7" name="Text Box 21">
          <a:extLst>
            <a:ext uri="{FF2B5EF4-FFF2-40B4-BE49-F238E27FC236}">
              <a16:creationId xmlns:a16="http://schemas.microsoft.com/office/drawing/2014/main" id="{00000000-0008-0000-0000-00008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8" name="Text Box 14">
          <a:extLst>
            <a:ext uri="{FF2B5EF4-FFF2-40B4-BE49-F238E27FC236}">
              <a16:creationId xmlns:a16="http://schemas.microsoft.com/office/drawing/2014/main" id="{00000000-0008-0000-0000-00008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9" name="Text Box 15">
          <a:extLst>
            <a:ext uri="{FF2B5EF4-FFF2-40B4-BE49-F238E27FC236}">
              <a16:creationId xmlns:a16="http://schemas.microsoft.com/office/drawing/2014/main" id="{00000000-0008-0000-0000-00008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0" name="Text Box 16">
          <a:extLst>
            <a:ext uri="{FF2B5EF4-FFF2-40B4-BE49-F238E27FC236}">
              <a16:creationId xmlns:a16="http://schemas.microsoft.com/office/drawing/2014/main" id="{00000000-0008-0000-0000-00009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1" name="Text Box 17">
          <a:extLst>
            <a:ext uri="{FF2B5EF4-FFF2-40B4-BE49-F238E27FC236}">
              <a16:creationId xmlns:a16="http://schemas.microsoft.com/office/drawing/2014/main" id="{00000000-0008-0000-0000-00009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2" name="Text Box 18">
          <a:extLst>
            <a:ext uri="{FF2B5EF4-FFF2-40B4-BE49-F238E27FC236}">
              <a16:creationId xmlns:a16="http://schemas.microsoft.com/office/drawing/2014/main" id="{00000000-0008-0000-0000-00009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3" name="Text Box 19">
          <a:extLst>
            <a:ext uri="{FF2B5EF4-FFF2-40B4-BE49-F238E27FC236}">
              <a16:creationId xmlns:a16="http://schemas.microsoft.com/office/drawing/2014/main" id="{00000000-0008-0000-0000-00009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4" name="Text Box 20">
          <a:extLst>
            <a:ext uri="{FF2B5EF4-FFF2-40B4-BE49-F238E27FC236}">
              <a16:creationId xmlns:a16="http://schemas.microsoft.com/office/drawing/2014/main" id="{00000000-0008-0000-0000-00009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5" name="Text Box 21">
          <a:extLst>
            <a:ext uri="{FF2B5EF4-FFF2-40B4-BE49-F238E27FC236}">
              <a16:creationId xmlns:a16="http://schemas.microsoft.com/office/drawing/2014/main" id="{00000000-0008-0000-0000-00009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6" name="Text Box 22">
          <a:extLst>
            <a:ext uri="{FF2B5EF4-FFF2-40B4-BE49-F238E27FC236}">
              <a16:creationId xmlns:a16="http://schemas.microsoft.com/office/drawing/2014/main" id="{00000000-0008-0000-0000-00009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7" name="Text Box 23">
          <a:extLst>
            <a:ext uri="{FF2B5EF4-FFF2-40B4-BE49-F238E27FC236}">
              <a16:creationId xmlns:a16="http://schemas.microsoft.com/office/drawing/2014/main" id="{00000000-0008-0000-0000-00009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8" name="Text Box 24">
          <a:extLst>
            <a:ext uri="{FF2B5EF4-FFF2-40B4-BE49-F238E27FC236}">
              <a16:creationId xmlns:a16="http://schemas.microsoft.com/office/drawing/2014/main" id="{00000000-0008-0000-0000-00009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9" name="Text Box 25">
          <a:extLst>
            <a:ext uri="{FF2B5EF4-FFF2-40B4-BE49-F238E27FC236}">
              <a16:creationId xmlns:a16="http://schemas.microsoft.com/office/drawing/2014/main" id="{00000000-0008-0000-0000-00009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0" name="Text Box 26">
          <a:extLst>
            <a:ext uri="{FF2B5EF4-FFF2-40B4-BE49-F238E27FC236}">
              <a16:creationId xmlns:a16="http://schemas.microsoft.com/office/drawing/2014/main" id="{00000000-0008-0000-0000-00009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1" name="Text Box 27">
          <a:extLst>
            <a:ext uri="{FF2B5EF4-FFF2-40B4-BE49-F238E27FC236}">
              <a16:creationId xmlns:a16="http://schemas.microsoft.com/office/drawing/2014/main" id="{00000000-0008-0000-0000-00009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2" name="Text Box 28">
          <a:extLst>
            <a:ext uri="{FF2B5EF4-FFF2-40B4-BE49-F238E27FC236}">
              <a16:creationId xmlns:a16="http://schemas.microsoft.com/office/drawing/2014/main" id="{00000000-0008-0000-0000-00009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3" name="Text Box 29">
          <a:extLst>
            <a:ext uri="{FF2B5EF4-FFF2-40B4-BE49-F238E27FC236}">
              <a16:creationId xmlns:a16="http://schemas.microsoft.com/office/drawing/2014/main" id="{00000000-0008-0000-0000-00009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4" name="Text Box 14">
          <a:extLst>
            <a:ext uri="{FF2B5EF4-FFF2-40B4-BE49-F238E27FC236}">
              <a16:creationId xmlns:a16="http://schemas.microsoft.com/office/drawing/2014/main" id="{00000000-0008-0000-0000-00009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5" name="Text Box 15">
          <a:extLst>
            <a:ext uri="{FF2B5EF4-FFF2-40B4-BE49-F238E27FC236}">
              <a16:creationId xmlns:a16="http://schemas.microsoft.com/office/drawing/2014/main" id="{00000000-0008-0000-0000-00009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6" name="Text Box 16">
          <a:extLst>
            <a:ext uri="{FF2B5EF4-FFF2-40B4-BE49-F238E27FC236}">
              <a16:creationId xmlns:a16="http://schemas.microsoft.com/office/drawing/2014/main" id="{00000000-0008-0000-0000-0000A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7" name="Text Box 17">
          <a:extLst>
            <a:ext uri="{FF2B5EF4-FFF2-40B4-BE49-F238E27FC236}">
              <a16:creationId xmlns:a16="http://schemas.microsoft.com/office/drawing/2014/main" id="{00000000-0008-0000-0000-0000A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8" name="Text Box 18">
          <a:extLst>
            <a:ext uri="{FF2B5EF4-FFF2-40B4-BE49-F238E27FC236}">
              <a16:creationId xmlns:a16="http://schemas.microsoft.com/office/drawing/2014/main" id="{00000000-0008-0000-0000-0000A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9" name="Text Box 19">
          <a:extLst>
            <a:ext uri="{FF2B5EF4-FFF2-40B4-BE49-F238E27FC236}">
              <a16:creationId xmlns:a16="http://schemas.microsoft.com/office/drawing/2014/main" id="{00000000-0008-0000-0000-0000A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0" name="Text Box 20">
          <a:extLst>
            <a:ext uri="{FF2B5EF4-FFF2-40B4-BE49-F238E27FC236}">
              <a16:creationId xmlns:a16="http://schemas.microsoft.com/office/drawing/2014/main" id="{00000000-0008-0000-0000-0000A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1" name="Text Box 21">
          <a:extLst>
            <a:ext uri="{FF2B5EF4-FFF2-40B4-BE49-F238E27FC236}">
              <a16:creationId xmlns:a16="http://schemas.microsoft.com/office/drawing/2014/main" id="{00000000-0008-0000-0000-0000A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2" name="Text Box 14">
          <a:extLst>
            <a:ext uri="{FF2B5EF4-FFF2-40B4-BE49-F238E27FC236}">
              <a16:creationId xmlns:a16="http://schemas.microsoft.com/office/drawing/2014/main" id="{00000000-0008-0000-0000-0000A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3" name="Text Box 15">
          <a:extLst>
            <a:ext uri="{FF2B5EF4-FFF2-40B4-BE49-F238E27FC236}">
              <a16:creationId xmlns:a16="http://schemas.microsoft.com/office/drawing/2014/main" id="{00000000-0008-0000-0000-0000A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4" name="Text Box 16">
          <a:extLst>
            <a:ext uri="{FF2B5EF4-FFF2-40B4-BE49-F238E27FC236}">
              <a16:creationId xmlns:a16="http://schemas.microsoft.com/office/drawing/2014/main" id="{00000000-0008-0000-0000-0000A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5" name="Text Box 17">
          <a:extLst>
            <a:ext uri="{FF2B5EF4-FFF2-40B4-BE49-F238E27FC236}">
              <a16:creationId xmlns:a16="http://schemas.microsoft.com/office/drawing/2014/main" id="{00000000-0008-0000-0000-0000A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6" name="Text Box 18">
          <a:extLst>
            <a:ext uri="{FF2B5EF4-FFF2-40B4-BE49-F238E27FC236}">
              <a16:creationId xmlns:a16="http://schemas.microsoft.com/office/drawing/2014/main" id="{00000000-0008-0000-0000-0000A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7" name="Text Box 19">
          <a:extLst>
            <a:ext uri="{FF2B5EF4-FFF2-40B4-BE49-F238E27FC236}">
              <a16:creationId xmlns:a16="http://schemas.microsoft.com/office/drawing/2014/main" id="{00000000-0008-0000-0000-0000A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8" name="Text Box 20">
          <a:extLst>
            <a:ext uri="{FF2B5EF4-FFF2-40B4-BE49-F238E27FC236}">
              <a16:creationId xmlns:a16="http://schemas.microsoft.com/office/drawing/2014/main" id="{00000000-0008-0000-0000-0000A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9" name="Text Box 21">
          <a:extLst>
            <a:ext uri="{FF2B5EF4-FFF2-40B4-BE49-F238E27FC236}">
              <a16:creationId xmlns:a16="http://schemas.microsoft.com/office/drawing/2014/main" id="{00000000-0008-0000-0000-0000A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0" name="Text Box 22">
          <a:extLst>
            <a:ext uri="{FF2B5EF4-FFF2-40B4-BE49-F238E27FC236}">
              <a16:creationId xmlns:a16="http://schemas.microsoft.com/office/drawing/2014/main" id="{00000000-0008-0000-0000-0000A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1" name="Text Box 23">
          <a:extLst>
            <a:ext uri="{FF2B5EF4-FFF2-40B4-BE49-F238E27FC236}">
              <a16:creationId xmlns:a16="http://schemas.microsoft.com/office/drawing/2014/main" id="{00000000-0008-0000-0000-0000A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2" name="Text Box 24">
          <a:extLst>
            <a:ext uri="{FF2B5EF4-FFF2-40B4-BE49-F238E27FC236}">
              <a16:creationId xmlns:a16="http://schemas.microsoft.com/office/drawing/2014/main" id="{00000000-0008-0000-0000-0000B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3" name="Text Box 25">
          <a:extLst>
            <a:ext uri="{FF2B5EF4-FFF2-40B4-BE49-F238E27FC236}">
              <a16:creationId xmlns:a16="http://schemas.microsoft.com/office/drawing/2014/main" id="{00000000-0008-0000-0000-0000B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4" name="Text Box 26">
          <a:extLst>
            <a:ext uri="{FF2B5EF4-FFF2-40B4-BE49-F238E27FC236}">
              <a16:creationId xmlns:a16="http://schemas.microsoft.com/office/drawing/2014/main" id="{00000000-0008-0000-0000-0000B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5" name="Text Box 27">
          <a:extLst>
            <a:ext uri="{FF2B5EF4-FFF2-40B4-BE49-F238E27FC236}">
              <a16:creationId xmlns:a16="http://schemas.microsoft.com/office/drawing/2014/main" id="{00000000-0008-0000-0000-0000B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6" name="Text Box 28">
          <a:extLst>
            <a:ext uri="{FF2B5EF4-FFF2-40B4-BE49-F238E27FC236}">
              <a16:creationId xmlns:a16="http://schemas.microsoft.com/office/drawing/2014/main" id="{00000000-0008-0000-0000-0000B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7" name="Text Box 29">
          <a:extLst>
            <a:ext uri="{FF2B5EF4-FFF2-40B4-BE49-F238E27FC236}">
              <a16:creationId xmlns:a16="http://schemas.microsoft.com/office/drawing/2014/main" id="{00000000-0008-0000-0000-0000B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8" name="Text Box 14">
          <a:extLst>
            <a:ext uri="{FF2B5EF4-FFF2-40B4-BE49-F238E27FC236}">
              <a16:creationId xmlns:a16="http://schemas.microsoft.com/office/drawing/2014/main" id="{00000000-0008-0000-0000-0000B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9" name="Text Box 15">
          <a:extLst>
            <a:ext uri="{FF2B5EF4-FFF2-40B4-BE49-F238E27FC236}">
              <a16:creationId xmlns:a16="http://schemas.microsoft.com/office/drawing/2014/main" id="{00000000-0008-0000-0000-0000B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0" name="Text Box 16">
          <a:extLst>
            <a:ext uri="{FF2B5EF4-FFF2-40B4-BE49-F238E27FC236}">
              <a16:creationId xmlns:a16="http://schemas.microsoft.com/office/drawing/2014/main" id="{00000000-0008-0000-0000-0000B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1" name="Text Box 17">
          <a:extLst>
            <a:ext uri="{FF2B5EF4-FFF2-40B4-BE49-F238E27FC236}">
              <a16:creationId xmlns:a16="http://schemas.microsoft.com/office/drawing/2014/main" id="{00000000-0008-0000-0000-0000B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2" name="Text Box 18">
          <a:extLst>
            <a:ext uri="{FF2B5EF4-FFF2-40B4-BE49-F238E27FC236}">
              <a16:creationId xmlns:a16="http://schemas.microsoft.com/office/drawing/2014/main" id="{00000000-0008-0000-0000-0000B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3" name="Text Box 19">
          <a:extLst>
            <a:ext uri="{FF2B5EF4-FFF2-40B4-BE49-F238E27FC236}">
              <a16:creationId xmlns:a16="http://schemas.microsoft.com/office/drawing/2014/main" id="{00000000-0008-0000-0000-0000B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4" name="Text Box 20">
          <a:extLst>
            <a:ext uri="{FF2B5EF4-FFF2-40B4-BE49-F238E27FC236}">
              <a16:creationId xmlns:a16="http://schemas.microsoft.com/office/drawing/2014/main" id="{00000000-0008-0000-0000-0000B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5" name="Text Box 21">
          <a:extLst>
            <a:ext uri="{FF2B5EF4-FFF2-40B4-BE49-F238E27FC236}">
              <a16:creationId xmlns:a16="http://schemas.microsoft.com/office/drawing/2014/main" id="{00000000-0008-0000-0000-0000B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6" name="Text Box 14">
          <a:extLst>
            <a:ext uri="{FF2B5EF4-FFF2-40B4-BE49-F238E27FC236}">
              <a16:creationId xmlns:a16="http://schemas.microsoft.com/office/drawing/2014/main" id="{00000000-0008-0000-0000-0000B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7" name="Text Box 15">
          <a:extLst>
            <a:ext uri="{FF2B5EF4-FFF2-40B4-BE49-F238E27FC236}">
              <a16:creationId xmlns:a16="http://schemas.microsoft.com/office/drawing/2014/main" id="{00000000-0008-0000-0000-0000B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8" name="Text Box 16">
          <a:extLst>
            <a:ext uri="{FF2B5EF4-FFF2-40B4-BE49-F238E27FC236}">
              <a16:creationId xmlns:a16="http://schemas.microsoft.com/office/drawing/2014/main" id="{00000000-0008-0000-0000-0000C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9" name="Text Box 17">
          <a:extLst>
            <a:ext uri="{FF2B5EF4-FFF2-40B4-BE49-F238E27FC236}">
              <a16:creationId xmlns:a16="http://schemas.microsoft.com/office/drawing/2014/main" id="{00000000-0008-0000-0000-0000C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0" name="Text Box 18">
          <a:extLst>
            <a:ext uri="{FF2B5EF4-FFF2-40B4-BE49-F238E27FC236}">
              <a16:creationId xmlns:a16="http://schemas.microsoft.com/office/drawing/2014/main" id="{00000000-0008-0000-0000-0000C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1" name="Text Box 19">
          <a:extLst>
            <a:ext uri="{FF2B5EF4-FFF2-40B4-BE49-F238E27FC236}">
              <a16:creationId xmlns:a16="http://schemas.microsoft.com/office/drawing/2014/main" id="{00000000-0008-0000-0000-0000C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2" name="Text Box 20">
          <a:extLst>
            <a:ext uri="{FF2B5EF4-FFF2-40B4-BE49-F238E27FC236}">
              <a16:creationId xmlns:a16="http://schemas.microsoft.com/office/drawing/2014/main" id="{00000000-0008-0000-0000-0000C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3" name="Text Box 21">
          <a:extLst>
            <a:ext uri="{FF2B5EF4-FFF2-40B4-BE49-F238E27FC236}">
              <a16:creationId xmlns:a16="http://schemas.microsoft.com/office/drawing/2014/main" id="{00000000-0008-0000-0000-0000C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4" name="Text Box 22">
          <a:extLst>
            <a:ext uri="{FF2B5EF4-FFF2-40B4-BE49-F238E27FC236}">
              <a16:creationId xmlns:a16="http://schemas.microsoft.com/office/drawing/2014/main" id="{00000000-0008-0000-0000-0000C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5" name="Text Box 23">
          <a:extLst>
            <a:ext uri="{FF2B5EF4-FFF2-40B4-BE49-F238E27FC236}">
              <a16:creationId xmlns:a16="http://schemas.microsoft.com/office/drawing/2014/main" id="{00000000-0008-0000-0000-0000C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6" name="Text Box 24">
          <a:extLst>
            <a:ext uri="{FF2B5EF4-FFF2-40B4-BE49-F238E27FC236}">
              <a16:creationId xmlns:a16="http://schemas.microsoft.com/office/drawing/2014/main" id="{00000000-0008-0000-0000-0000C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7" name="Text Box 25">
          <a:extLst>
            <a:ext uri="{FF2B5EF4-FFF2-40B4-BE49-F238E27FC236}">
              <a16:creationId xmlns:a16="http://schemas.microsoft.com/office/drawing/2014/main" id="{00000000-0008-0000-0000-0000C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8" name="Text Box 26">
          <a:extLst>
            <a:ext uri="{FF2B5EF4-FFF2-40B4-BE49-F238E27FC236}">
              <a16:creationId xmlns:a16="http://schemas.microsoft.com/office/drawing/2014/main" id="{00000000-0008-0000-0000-0000C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9" name="Text Box 27">
          <a:extLst>
            <a:ext uri="{FF2B5EF4-FFF2-40B4-BE49-F238E27FC236}">
              <a16:creationId xmlns:a16="http://schemas.microsoft.com/office/drawing/2014/main" id="{00000000-0008-0000-0000-0000C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0" name="Text Box 28">
          <a:extLst>
            <a:ext uri="{FF2B5EF4-FFF2-40B4-BE49-F238E27FC236}">
              <a16:creationId xmlns:a16="http://schemas.microsoft.com/office/drawing/2014/main" id="{00000000-0008-0000-0000-0000C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1" name="Text Box 29">
          <a:extLst>
            <a:ext uri="{FF2B5EF4-FFF2-40B4-BE49-F238E27FC236}">
              <a16:creationId xmlns:a16="http://schemas.microsoft.com/office/drawing/2014/main" id="{00000000-0008-0000-0000-0000C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2" name="Text Box 14">
          <a:extLst>
            <a:ext uri="{FF2B5EF4-FFF2-40B4-BE49-F238E27FC236}">
              <a16:creationId xmlns:a16="http://schemas.microsoft.com/office/drawing/2014/main" id="{00000000-0008-0000-0000-0000C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3" name="Text Box 15">
          <a:extLst>
            <a:ext uri="{FF2B5EF4-FFF2-40B4-BE49-F238E27FC236}">
              <a16:creationId xmlns:a16="http://schemas.microsoft.com/office/drawing/2014/main" id="{00000000-0008-0000-0000-0000C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4" name="Text Box 16">
          <a:extLst>
            <a:ext uri="{FF2B5EF4-FFF2-40B4-BE49-F238E27FC236}">
              <a16:creationId xmlns:a16="http://schemas.microsoft.com/office/drawing/2014/main" id="{00000000-0008-0000-0000-0000D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5" name="Text Box 17">
          <a:extLst>
            <a:ext uri="{FF2B5EF4-FFF2-40B4-BE49-F238E27FC236}">
              <a16:creationId xmlns:a16="http://schemas.microsoft.com/office/drawing/2014/main" id="{00000000-0008-0000-0000-0000D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6" name="Text Box 18">
          <a:extLst>
            <a:ext uri="{FF2B5EF4-FFF2-40B4-BE49-F238E27FC236}">
              <a16:creationId xmlns:a16="http://schemas.microsoft.com/office/drawing/2014/main" id="{00000000-0008-0000-0000-0000D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7" name="Text Box 19">
          <a:extLst>
            <a:ext uri="{FF2B5EF4-FFF2-40B4-BE49-F238E27FC236}">
              <a16:creationId xmlns:a16="http://schemas.microsoft.com/office/drawing/2014/main" id="{00000000-0008-0000-0000-0000D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8" name="Text Box 20">
          <a:extLst>
            <a:ext uri="{FF2B5EF4-FFF2-40B4-BE49-F238E27FC236}">
              <a16:creationId xmlns:a16="http://schemas.microsoft.com/office/drawing/2014/main" id="{00000000-0008-0000-0000-0000D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9" name="Text Box 21">
          <a:extLst>
            <a:ext uri="{FF2B5EF4-FFF2-40B4-BE49-F238E27FC236}">
              <a16:creationId xmlns:a16="http://schemas.microsoft.com/office/drawing/2014/main" id="{00000000-0008-0000-0000-0000D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0" name="Text Box 14">
          <a:extLst>
            <a:ext uri="{FF2B5EF4-FFF2-40B4-BE49-F238E27FC236}">
              <a16:creationId xmlns:a16="http://schemas.microsoft.com/office/drawing/2014/main" id="{00000000-0008-0000-0000-0000D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1" name="Text Box 15">
          <a:extLst>
            <a:ext uri="{FF2B5EF4-FFF2-40B4-BE49-F238E27FC236}">
              <a16:creationId xmlns:a16="http://schemas.microsoft.com/office/drawing/2014/main" id="{00000000-0008-0000-0000-0000D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2" name="Text Box 16">
          <a:extLst>
            <a:ext uri="{FF2B5EF4-FFF2-40B4-BE49-F238E27FC236}">
              <a16:creationId xmlns:a16="http://schemas.microsoft.com/office/drawing/2014/main" id="{00000000-0008-0000-0000-0000D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3" name="Text Box 17">
          <a:extLst>
            <a:ext uri="{FF2B5EF4-FFF2-40B4-BE49-F238E27FC236}">
              <a16:creationId xmlns:a16="http://schemas.microsoft.com/office/drawing/2014/main" id="{00000000-0008-0000-0000-0000D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4" name="Text Box 18">
          <a:extLst>
            <a:ext uri="{FF2B5EF4-FFF2-40B4-BE49-F238E27FC236}">
              <a16:creationId xmlns:a16="http://schemas.microsoft.com/office/drawing/2014/main" id="{00000000-0008-0000-0000-0000D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5" name="Text Box 19">
          <a:extLst>
            <a:ext uri="{FF2B5EF4-FFF2-40B4-BE49-F238E27FC236}">
              <a16:creationId xmlns:a16="http://schemas.microsoft.com/office/drawing/2014/main" id="{00000000-0008-0000-0000-0000D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6" name="Text Box 20">
          <a:extLst>
            <a:ext uri="{FF2B5EF4-FFF2-40B4-BE49-F238E27FC236}">
              <a16:creationId xmlns:a16="http://schemas.microsoft.com/office/drawing/2014/main" id="{00000000-0008-0000-0000-0000D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7" name="Text Box 21">
          <a:extLst>
            <a:ext uri="{FF2B5EF4-FFF2-40B4-BE49-F238E27FC236}">
              <a16:creationId xmlns:a16="http://schemas.microsoft.com/office/drawing/2014/main" id="{00000000-0008-0000-0000-0000D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8" name="Text Box 22">
          <a:extLst>
            <a:ext uri="{FF2B5EF4-FFF2-40B4-BE49-F238E27FC236}">
              <a16:creationId xmlns:a16="http://schemas.microsoft.com/office/drawing/2014/main" id="{00000000-0008-0000-0000-0000D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9" name="Text Box 23">
          <a:extLst>
            <a:ext uri="{FF2B5EF4-FFF2-40B4-BE49-F238E27FC236}">
              <a16:creationId xmlns:a16="http://schemas.microsoft.com/office/drawing/2014/main" id="{00000000-0008-0000-0000-0000D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0" name="Text Box 24">
          <a:extLst>
            <a:ext uri="{FF2B5EF4-FFF2-40B4-BE49-F238E27FC236}">
              <a16:creationId xmlns:a16="http://schemas.microsoft.com/office/drawing/2014/main" id="{00000000-0008-0000-0000-0000E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1" name="Text Box 25">
          <a:extLst>
            <a:ext uri="{FF2B5EF4-FFF2-40B4-BE49-F238E27FC236}">
              <a16:creationId xmlns:a16="http://schemas.microsoft.com/office/drawing/2014/main" id="{00000000-0008-0000-0000-0000E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2" name="Text Box 26">
          <a:extLst>
            <a:ext uri="{FF2B5EF4-FFF2-40B4-BE49-F238E27FC236}">
              <a16:creationId xmlns:a16="http://schemas.microsoft.com/office/drawing/2014/main" id="{00000000-0008-0000-0000-0000E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3" name="Text Box 27">
          <a:extLst>
            <a:ext uri="{FF2B5EF4-FFF2-40B4-BE49-F238E27FC236}">
              <a16:creationId xmlns:a16="http://schemas.microsoft.com/office/drawing/2014/main" id="{00000000-0008-0000-0000-0000E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4" name="Text Box 28">
          <a:extLst>
            <a:ext uri="{FF2B5EF4-FFF2-40B4-BE49-F238E27FC236}">
              <a16:creationId xmlns:a16="http://schemas.microsoft.com/office/drawing/2014/main" id="{00000000-0008-0000-0000-0000E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5" name="Text Box 29">
          <a:extLst>
            <a:ext uri="{FF2B5EF4-FFF2-40B4-BE49-F238E27FC236}">
              <a16:creationId xmlns:a16="http://schemas.microsoft.com/office/drawing/2014/main" id="{00000000-0008-0000-0000-0000E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6" name="Text Box 14">
          <a:extLst>
            <a:ext uri="{FF2B5EF4-FFF2-40B4-BE49-F238E27FC236}">
              <a16:creationId xmlns:a16="http://schemas.microsoft.com/office/drawing/2014/main" id="{00000000-0008-0000-0000-0000E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7" name="Text Box 15">
          <a:extLst>
            <a:ext uri="{FF2B5EF4-FFF2-40B4-BE49-F238E27FC236}">
              <a16:creationId xmlns:a16="http://schemas.microsoft.com/office/drawing/2014/main" id="{00000000-0008-0000-0000-0000E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8" name="Text Box 16">
          <a:extLst>
            <a:ext uri="{FF2B5EF4-FFF2-40B4-BE49-F238E27FC236}">
              <a16:creationId xmlns:a16="http://schemas.microsoft.com/office/drawing/2014/main" id="{00000000-0008-0000-0000-0000E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9" name="Text Box 17">
          <a:extLst>
            <a:ext uri="{FF2B5EF4-FFF2-40B4-BE49-F238E27FC236}">
              <a16:creationId xmlns:a16="http://schemas.microsoft.com/office/drawing/2014/main" id="{00000000-0008-0000-0000-0000E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0" name="Text Box 18">
          <a:extLst>
            <a:ext uri="{FF2B5EF4-FFF2-40B4-BE49-F238E27FC236}">
              <a16:creationId xmlns:a16="http://schemas.microsoft.com/office/drawing/2014/main" id="{00000000-0008-0000-0000-0000E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1" name="Text Box 19">
          <a:extLst>
            <a:ext uri="{FF2B5EF4-FFF2-40B4-BE49-F238E27FC236}">
              <a16:creationId xmlns:a16="http://schemas.microsoft.com/office/drawing/2014/main" id="{00000000-0008-0000-0000-0000E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2" name="Text Box 20">
          <a:extLst>
            <a:ext uri="{FF2B5EF4-FFF2-40B4-BE49-F238E27FC236}">
              <a16:creationId xmlns:a16="http://schemas.microsoft.com/office/drawing/2014/main" id="{00000000-0008-0000-0000-0000E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3" name="Text Box 21">
          <a:extLst>
            <a:ext uri="{FF2B5EF4-FFF2-40B4-BE49-F238E27FC236}">
              <a16:creationId xmlns:a16="http://schemas.microsoft.com/office/drawing/2014/main" id="{00000000-0008-0000-0000-0000E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4" name="Text Box 14">
          <a:extLst>
            <a:ext uri="{FF2B5EF4-FFF2-40B4-BE49-F238E27FC236}">
              <a16:creationId xmlns:a16="http://schemas.microsoft.com/office/drawing/2014/main" id="{00000000-0008-0000-0000-0000E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5" name="Text Box 15">
          <a:extLst>
            <a:ext uri="{FF2B5EF4-FFF2-40B4-BE49-F238E27FC236}">
              <a16:creationId xmlns:a16="http://schemas.microsoft.com/office/drawing/2014/main" id="{00000000-0008-0000-0000-0000E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6" name="Text Box 16">
          <a:extLst>
            <a:ext uri="{FF2B5EF4-FFF2-40B4-BE49-F238E27FC236}">
              <a16:creationId xmlns:a16="http://schemas.microsoft.com/office/drawing/2014/main" id="{00000000-0008-0000-0000-0000F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7" name="Text Box 17">
          <a:extLst>
            <a:ext uri="{FF2B5EF4-FFF2-40B4-BE49-F238E27FC236}">
              <a16:creationId xmlns:a16="http://schemas.microsoft.com/office/drawing/2014/main" id="{00000000-0008-0000-0000-0000F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8" name="Text Box 18">
          <a:extLst>
            <a:ext uri="{FF2B5EF4-FFF2-40B4-BE49-F238E27FC236}">
              <a16:creationId xmlns:a16="http://schemas.microsoft.com/office/drawing/2014/main" id="{00000000-0008-0000-0000-0000F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9" name="Text Box 19">
          <a:extLst>
            <a:ext uri="{FF2B5EF4-FFF2-40B4-BE49-F238E27FC236}">
              <a16:creationId xmlns:a16="http://schemas.microsoft.com/office/drawing/2014/main" id="{00000000-0008-0000-0000-0000F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0" name="Text Box 20">
          <a:extLst>
            <a:ext uri="{FF2B5EF4-FFF2-40B4-BE49-F238E27FC236}">
              <a16:creationId xmlns:a16="http://schemas.microsoft.com/office/drawing/2014/main" id="{00000000-0008-0000-0000-0000F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1" name="Text Box 21">
          <a:extLst>
            <a:ext uri="{FF2B5EF4-FFF2-40B4-BE49-F238E27FC236}">
              <a16:creationId xmlns:a16="http://schemas.microsoft.com/office/drawing/2014/main" id="{00000000-0008-0000-0000-0000F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2" name="Text Box 22">
          <a:extLst>
            <a:ext uri="{FF2B5EF4-FFF2-40B4-BE49-F238E27FC236}">
              <a16:creationId xmlns:a16="http://schemas.microsoft.com/office/drawing/2014/main" id="{00000000-0008-0000-0000-0000F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3" name="Text Box 23">
          <a:extLst>
            <a:ext uri="{FF2B5EF4-FFF2-40B4-BE49-F238E27FC236}">
              <a16:creationId xmlns:a16="http://schemas.microsoft.com/office/drawing/2014/main" id="{00000000-0008-0000-0000-0000F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4" name="Text Box 24">
          <a:extLst>
            <a:ext uri="{FF2B5EF4-FFF2-40B4-BE49-F238E27FC236}">
              <a16:creationId xmlns:a16="http://schemas.microsoft.com/office/drawing/2014/main" id="{00000000-0008-0000-0000-0000F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5" name="Text Box 25">
          <a:extLst>
            <a:ext uri="{FF2B5EF4-FFF2-40B4-BE49-F238E27FC236}">
              <a16:creationId xmlns:a16="http://schemas.microsoft.com/office/drawing/2014/main" id="{00000000-0008-0000-0000-0000F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6" name="Text Box 26">
          <a:extLst>
            <a:ext uri="{FF2B5EF4-FFF2-40B4-BE49-F238E27FC236}">
              <a16:creationId xmlns:a16="http://schemas.microsoft.com/office/drawing/2014/main" id="{00000000-0008-0000-0000-0000F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7" name="Text Box 27">
          <a:extLst>
            <a:ext uri="{FF2B5EF4-FFF2-40B4-BE49-F238E27FC236}">
              <a16:creationId xmlns:a16="http://schemas.microsoft.com/office/drawing/2014/main" id="{00000000-0008-0000-0000-0000F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8" name="Text Box 28">
          <a:extLst>
            <a:ext uri="{FF2B5EF4-FFF2-40B4-BE49-F238E27FC236}">
              <a16:creationId xmlns:a16="http://schemas.microsoft.com/office/drawing/2014/main" id="{00000000-0008-0000-0000-0000F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9" name="Text Box 29">
          <a:extLst>
            <a:ext uri="{FF2B5EF4-FFF2-40B4-BE49-F238E27FC236}">
              <a16:creationId xmlns:a16="http://schemas.microsoft.com/office/drawing/2014/main" id="{00000000-0008-0000-0000-0000F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0" name="Text Box 14">
          <a:extLst>
            <a:ext uri="{FF2B5EF4-FFF2-40B4-BE49-F238E27FC236}">
              <a16:creationId xmlns:a16="http://schemas.microsoft.com/office/drawing/2014/main" id="{00000000-0008-0000-0000-0000F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1" name="Text Box 15">
          <a:extLst>
            <a:ext uri="{FF2B5EF4-FFF2-40B4-BE49-F238E27FC236}">
              <a16:creationId xmlns:a16="http://schemas.microsoft.com/office/drawing/2014/main" id="{00000000-0008-0000-0000-0000F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2" name="Text Box 16">
          <a:extLst>
            <a:ext uri="{FF2B5EF4-FFF2-40B4-BE49-F238E27FC236}">
              <a16:creationId xmlns:a16="http://schemas.microsoft.com/office/drawing/2014/main" id="{00000000-0008-0000-0000-00000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3" name="Text Box 17">
          <a:extLst>
            <a:ext uri="{FF2B5EF4-FFF2-40B4-BE49-F238E27FC236}">
              <a16:creationId xmlns:a16="http://schemas.microsoft.com/office/drawing/2014/main" id="{00000000-0008-0000-0000-00000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4" name="Text Box 18">
          <a:extLst>
            <a:ext uri="{FF2B5EF4-FFF2-40B4-BE49-F238E27FC236}">
              <a16:creationId xmlns:a16="http://schemas.microsoft.com/office/drawing/2014/main" id="{00000000-0008-0000-0000-00000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5" name="Text Box 19">
          <a:extLst>
            <a:ext uri="{FF2B5EF4-FFF2-40B4-BE49-F238E27FC236}">
              <a16:creationId xmlns:a16="http://schemas.microsoft.com/office/drawing/2014/main" id="{00000000-0008-0000-0000-00000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6" name="Text Box 20">
          <a:extLst>
            <a:ext uri="{FF2B5EF4-FFF2-40B4-BE49-F238E27FC236}">
              <a16:creationId xmlns:a16="http://schemas.microsoft.com/office/drawing/2014/main" id="{00000000-0008-0000-0000-00000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7" name="Text Box 21">
          <a:extLst>
            <a:ext uri="{FF2B5EF4-FFF2-40B4-BE49-F238E27FC236}">
              <a16:creationId xmlns:a16="http://schemas.microsoft.com/office/drawing/2014/main" id="{00000000-0008-0000-0000-00000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8" name="Text Box 14">
          <a:extLst>
            <a:ext uri="{FF2B5EF4-FFF2-40B4-BE49-F238E27FC236}">
              <a16:creationId xmlns:a16="http://schemas.microsoft.com/office/drawing/2014/main" id="{00000000-0008-0000-0000-00000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9" name="Text Box 15">
          <a:extLst>
            <a:ext uri="{FF2B5EF4-FFF2-40B4-BE49-F238E27FC236}">
              <a16:creationId xmlns:a16="http://schemas.microsoft.com/office/drawing/2014/main" id="{00000000-0008-0000-0000-00000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0" name="Text Box 16">
          <a:extLst>
            <a:ext uri="{FF2B5EF4-FFF2-40B4-BE49-F238E27FC236}">
              <a16:creationId xmlns:a16="http://schemas.microsoft.com/office/drawing/2014/main" id="{00000000-0008-0000-0000-00000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1" name="Text Box 17">
          <a:extLst>
            <a:ext uri="{FF2B5EF4-FFF2-40B4-BE49-F238E27FC236}">
              <a16:creationId xmlns:a16="http://schemas.microsoft.com/office/drawing/2014/main" id="{00000000-0008-0000-0000-00000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2" name="Text Box 18">
          <a:extLst>
            <a:ext uri="{FF2B5EF4-FFF2-40B4-BE49-F238E27FC236}">
              <a16:creationId xmlns:a16="http://schemas.microsoft.com/office/drawing/2014/main" id="{00000000-0008-0000-0000-00000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3" name="Text Box 19">
          <a:extLst>
            <a:ext uri="{FF2B5EF4-FFF2-40B4-BE49-F238E27FC236}">
              <a16:creationId xmlns:a16="http://schemas.microsoft.com/office/drawing/2014/main" id="{00000000-0008-0000-0000-00000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4" name="Text Box 20">
          <a:extLst>
            <a:ext uri="{FF2B5EF4-FFF2-40B4-BE49-F238E27FC236}">
              <a16:creationId xmlns:a16="http://schemas.microsoft.com/office/drawing/2014/main" id="{00000000-0008-0000-0000-00000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5" name="Text Box 21">
          <a:extLst>
            <a:ext uri="{FF2B5EF4-FFF2-40B4-BE49-F238E27FC236}">
              <a16:creationId xmlns:a16="http://schemas.microsoft.com/office/drawing/2014/main" id="{00000000-0008-0000-0000-00000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6" name="Text Box 22">
          <a:extLst>
            <a:ext uri="{FF2B5EF4-FFF2-40B4-BE49-F238E27FC236}">
              <a16:creationId xmlns:a16="http://schemas.microsoft.com/office/drawing/2014/main" id="{00000000-0008-0000-0000-00000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7" name="Text Box 23">
          <a:extLst>
            <a:ext uri="{FF2B5EF4-FFF2-40B4-BE49-F238E27FC236}">
              <a16:creationId xmlns:a16="http://schemas.microsoft.com/office/drawing/2014/main" id="{00000000-0008-0000-0000-00000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8" name="Text Box 24">
          <a:extLst>
            <a:ext uri="{FF2B5EF4-FFF2-40B4-BE49-F238E27FC236}">
              <a16:creationId xmlns:a16="http://schemas.microsoft.com/office/drawing/2014/main" id="{00000000-0008-0000-0000-00001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9" name="Text Box 25">
          <a:extLst>
            <a:ext uri="{FF2B5EF4-FFF2-40B4-BE49-F238E27FC236}">
              <a16:creationId xmlns:a16="http://schemas.microsoft.com/office/drawing/2014/main" id="{00000000-0008-0000-0000-00001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0" name="Text Box 26">
          <a:extLst>
            <a:ext uri="{FF2B5EF4-FFF2-40B4-BE49-F238E27FC236}">
              <a16:creationId xmlns:a16="http://schemas.microsoft.com/office/drawing/2014/main" id="{00000000-0008-0000-0000-00001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1" name="Text Box 27">
          <a:extLst>
            <a:ext uri="{FF2B5EF4-FFF2-40B4-BE49-F238E27FC236}">
              <a16:creationId xmlns:a16="http://schemas.microsoft.com/office/drawing/2014/main" id="{00000000-0008-0000-0000-00001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2" name="Text Box 28">
          <a:extLst>
            <a:ext uri="{FF2B5EF4-FFF2-40B4-BE49-F238E27FC236}">
              <a16:creationId xmlns:a16="http://schemas.microsoft.com/office/drawing/2014/main" id="{00000000-0008-0000-0000-00001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3" name="Text Box 29">
          <a:extLst>
            <a:ext uri="{FF2B5EF4-FFF2-40B4-BE49-F238E27FC236}">
              <a16:creationId xmlns:a16="http://schemas.microsoft.com/office/drawing/2014/main" id="{00000000-0008-0000-0000-00001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4" name="Text Box 14">
          <a:extLst>
            <a:ext uri="{FF2B5EF4-FFF2-40B4-BE49-F238E27FC236}">
              <a16:creationId xmlns:a16="http://schemas.microsoft.com/office/drawing/2014/main" id="{00000000-0008-0000-0000-00001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5" name="Text Box 15">
          <a:extLst>
            <a:ext uri="{FF2B5EF4-FFF2-40B4-BE49-F238E27FC236}">
              <a16:creationId xmlns:a16="http://schemas.microsoft.com/office/drawing/2014/main" id="{00000000-0008-0000-0000-00001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6" name="Text Box 16">
          <a:extLst>
            <a:ext uri="{FF2B5EF4-FFF2-40B4-BE49-F238E27FC236}">
              <a16:creationId xmlns:a16="http://schemas.microsoft.com/office/drawing/2014/main" id="{00000000-0008-0000-0000-00001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7" name="Text Box 17">
          <a:extLst>
            <a:ext uri="{FF2B5EF4-FFF2-40B4-BE49-F238E27FC236}">
              <a16:creationId xmlns:a16="http://schemas.microsoft.com/office/drawing/2014/main" id="{00000000-0008-0000-0000-00001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8" name="Text Box 18">
          <a:extLst>
            <a:ext uri="{FF2B5EF4-FFF2-40B4-BE49-F238E27FC236}">
              <a16:creationId xmlns:a16="http://schemas.microsoft.com/office/drawing/2014/main" id="{00000000-0008-0000-0000-00001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9" name="Text Box 19">
          <a:extLst>
            <a:ext uri="{FF2B5EF4-FFF2-40B4-BE49-F238E27FC236}">
              <a16:creationId xmlns:a16="http://schemas.microsoft.com/office/drawing/2014/main" id="{00000000-0008-0000-0000-00001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0" name="Text Box 20">
          <a:extLst>
            <a:ext uri="{FF2B5EF4-FFF2-40B4-BE49-F238E27FC236}">
              <a16:creationId xmlns:a16="http://schemas.microsoft.com/office/drawing/2014/main" id="{00000000-0008-0000-0000-00001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1" name="Text Box 21">
          <a:extLst>
            <a:ext uri="{FF2B5EF4-FFF2-40B4-BE49-F238E27FC236}">
              <a16:creationId xmlns:a16="http://schemas.microsoft.com/office/drawing/2014/main" id="{00000000-0008-0000-0000-00001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2" name="Text Box 14">
          <a:extLst>
            <a:ext uri="{FF2B5EF4-FFF2-40B4-BE49-F238E27FC236}">
              <a16:creationId xmlns:a16="http://schemas.microsoft.com/office/drawing/2014/main" id="{00000000-0008-0000-0000-00001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3" name="Text Box 15">
          <a:extLst>
            <a:ext uri="{FF2B5EF4-FFF2-40B4-BE49-F238E27FC236}">
              <a16:creationId xmlns:a16="http://schemas.microsoft.com/office/drawing/2014/main" id="{00000000-0008-0000-0000-00001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4" name="Text Box 16">
          <a:extLst>
            <a:ext uri="{FF2B5EF4-FFF2-40B4-BE49-F238E27FC236}">
              <a16:creationId xmlns:a16="http://schemas.microsoft.com/office/drawing/2014/main" id="{00000000-0008-0000-0000-00002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5" name="Text Box 17">
          <a:extLst>
            <a:ext uri="{FF2B5EF4-FFF2-40B4-BE49-F238E27FC236}">
              <a16:creationId xmlns:a16="http://schemas.microsoft.com/office/drawing/2014/main" id="{00000000-0008-0000-0000-00002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6" name="Text Box 18">
          <a:extLst>
            <a:ext uri="{FF2B5EF4-FFF2-40B4-BE49-F238E27FC236}">
              <a16:creationId xmlns:a16="http://schemas.microsoft.com/office/drawing/2014/main" id="{00000000-0008-0000-0000-00002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7" name="Text Box 19">
          <a:extLst>
            <a:ext uri="{FF2B5EF4-FFF2-40B4-BE49-F238E27FC236}">
              <a16:creationId xmlns:a16="http://schemas.microsoft.com/office/drawing/2014/main" id="{00000000-0008-0000-0000-00002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8" name="Text Box 20">
          <a:extLst>
            <a:ext uri="{FF2B5EF4-FFF2-40B4-BE49-F238E27FC236}">
              <a16:creationId xmlns:a16="http://schemas.microsoft.com/office/drawing/2014/main" id="{00000000-0008-0000-0000-00002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9" name="Text Box 21">
          <a:extLst>
            <a:ext uri="{FF2B5EF4-FFF2-40B4-BE49-F238E27FC236}">
              <a16:creationId xmlns:a16="http://schemas.microsoft.com/office/drawing/2014/main" id="{00000000-0008-0000-0000-00002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0" name="Text Box 22">
          <a:extLst>
            <a:ext uri="{FF2B5EF4-FFF2-40B4-BE49-F238E27FC236}">
              <a16:creationId xmlns:a16="http://schemas.microsoft.com/office/drawing/2014/main" id="{00000000-0008-0000-0000-00002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1" name="Text Box 23">
          <a:extLst>
            <a:ext uri="{FF2B5EF4-FFF2-40B4-BE49-F238E27FC236}">
              <a16:creationId xmlns:a16="http://schemas.microsoft.com/office/drawing/2014/main" id="{00000000-0008-0000-0000-00002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2" name="Text Box 24">
          <a:extLst>
            <a:ext uri="{FF2B5EF4-FFF2-40B4-BE49-F238E27FC236}">
              <a16:creationId xmlns:a16="http://schemas.microsoft.com/office/drawing/2014/main" id="{00000000-0008-0000-0000-00002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3" name="Text Box 25">
          <a:extLst>
            <a:ext uri="{FF2B5EF4-FFF2-40B4-BE49-F238E27FC236}">
              <a16:creationId xmlns:a16="http://schemas.microsoft.com/office/drawing/2014/main" id="{00000000-0008-0000-0000-00002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4" name="Text Box 26">
          <a:extLst>
            <a:ext uri="{FF2B5EF4-FFF2-40B4-BE49-F238E27FC236}">
              <a16:creationId xmlns:a16="http://schemas.microsoft.com/office/drawing/2014/main" id="{00000000-0008-0000-0000-00002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5" name="Text Box 27">
          <a:extLst>
            <a:ext uri="{FF2B5EF4-FFF2-40B4-BE49-F238E27FC236}">
              <a16:creationId xmlns:a16="http://schemas.microsoft.com/office/drawing/2014/main" id="{00000000-0008-0000-0000-00002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6" name="Text Box 28">
          <a:extLst>
            <a:ext uri="{FF2B5EF4-FFF2-40B4-BE49-F238E27FC236}">
              <a16:creationId xmlns:a16="http://schemas.microsoft.com/office/drawing/2014/main" id="{00000000-0008-0000-0000-00002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7" name="Text Box 29">
          <a:extLst>
            <a:ext uri="{FF2B5EF4-FFF2-40B4-BE49-F238E27FC236}">
              <a16:creationId xmlns:a16="http://schemas.microsoft.com/office/drawing/2014/main" id="{00000000-0008-0000-0000-00002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8" name="Text Box 14">
          <a:extLst>
            <a:ext uri="{FF2B5EF4-FFF2-40B4-BE49-F238E27FC236}">
              <a16:creationId xmlns:a16="http://schemas.microsoft.com/office/drawing/2014/main" id="{00000000-0008-0000-0000-00002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9" name="Text Box 15">
          <a:extLst>
            <a:ext uri="{FF2B5EF4-FFF2-40B4-BE49-F238E27FC236}">
              <a16:creationId xmlns:a16="http://schemas.microsoft.com/office/drawing/2014/main" id="{00000000-0008-0000-0000-00002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0" name="Text Box 16">
          <a:extLst>
            <a:ext uri="{FF2B5EF4-FFF2-40B4-BE49-F238E27FC236}">
              <a16:creationId xmlns:a16="http://schemas.microsoft.com/office/drawing/2014/main" id="{00000000-0008-0000-0000-00003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1" name="Text Box 17">
          <a:extLst>
            <a:ext uri="{FF2B5EF4-FFF2-40B4-BE49-F238E27FC236}">
              <a16:creationId xmlns:a16="http://schemas.microsoft.com/office/drawing/2014/main" id="{00000000-0008-0000-0000-00003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2" name="Text Box 18">
          <a:extLst>
            <a:ext uri="{FF2B5EF4-FFF2-40B4-BE49-F238E27FC236}">
              <a16:creationId xmlns:a16="http://schemas.microsoft.com/office/drawing/2014/main" id="{00000000-0008-0000-0000-00003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3" name="Text Box 19">
          <a:extLst>
            <a:ext uri="{FF2B5EF4-FFF2-40B4-BE49-F238E27FC236}">
              <a16:creationId xmlns:a16="http://schemas.microsoft.com/office/drawing/2014/main" id="{00000000-0008-0000-0000-00003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4" name="Text Box 20">
          <a:extLst>
            <a:ext uri="{FF2B5EF4-FFF2-40B4-BE49-F238E27FC236}">
              <a16:creationId xmlns:a16="http://schemas.microsoft.com/office/drawing/2014/main" id="{00000000-0008-0000-0000-00003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5" name="Text Box 21">
          <a:extLst>
            <a:ext uri="{FF2B5EF4-FFF2-40B4-BE49-F238E27FC236}">
              <a16:creationId xmlns:a16="http://schemas.microsoft.com/office/drawing/2014/main" id="{00000000-0008-0000-0000-00003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6" name="Text Box 14">
          <a:extLst>
            <a:ext uri="{FF2B5EF4-FFF2-40B4-BE49-F238E27FC236}">
              <a16:creationId xmlns:a16="http://schemas.microsoft.com/office/drawing/2014/main" id="{00000000-0008-0000-0000-00003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7" name="Text Box 15">
          <a:extLst>
            <a:ext uri="{FF2B5EF4-FFF2-40B4-BE49-F238E27FC236}">
              <a16:creationId xmlns:a16="http://schemas.microsoft.com/office/drawing/2014/main" id="{00000000-0008-0000-0000-00003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8" name="Text Box 16">
          <a:extLst>
            <a:ext uri="{FF2B5EF4-FFF2-40B4-BE49-F238E27FC236}">
              <a16:creationId xmlns:a16="http://schemas.microsoft.com/office/drawing/2014/main" id="{00000000-0008-0000-0000-00003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9" name="Text Box 17">
          <a:extLst>
            <a:ext uri="{FF2B5EF4-FFF2-40B4-BE49-F238E27FC236}">
              <a16:creationId xmlns:a16="http://schemas.microsoft.com/office/drawing/2014/main" id="{00000000-0008-0000-0000-00003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0" name="Text Box 18">
          <a:extLst>
            <a:ext uri="{FF2B5EF4-FFF2-40B4-BE49-F238E27FC236}">
              <a16:creationId xmlns:a16="http://schemas.microsoft.com/office/drawing/2014/main" id="{00000000-0008-0000-0000-00003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1" name="Text Box 19">
          <a:extLst>
            <a:ext uri="{FF2B5EF4-FFF2-40B4-BE49-F238E27FC236}">
              <a16:creationId xmlns:a16="http://schemas.microsoft.com/office/drawing/2014/main" id="{00000000-0008-0000-0000-00003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2" name="Text Box 20">
          <a:extLst>
            <a:ext uri="{FF2B5EF4-FFF2-40B4-BE49-F238E27FC236}">
              <a16:creationId xmlns:a16="http://schemas.microsoft.com/office/drawing/2014/main" id="{00000000-0008-0000-0000-00003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3" name="Text Box 21">
          <a:extLst>
            <a:ext uri="{FF2B5EF4-FFF2-40B4-BE49-F238E27FC236}">
              <a16:creationId xmlns:a16="http://schemas.microsoft.com/office/drawing/2014/main" id="{00000000-0008-0000-0000-00003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4" name="Text Box 22">
          <a:extLst>
            <a:ext uri="{FF2B5EF4-FFF2-40B4-BE49-F238E27FC236}">
              <a16:creationId xmlns:a16="http://schemas.microsoft.com/office/drawing/2014/main" id="{00000000-0008-0000-0000-00003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5" name="Text Box 23">
          <a:extLst>
            <a:ext uri="{FF2B5EF4-FFF2-40B4-BE49-F238E27FC236}">
              <a16:creationId xmlns:a16="http://schemas.microsoft.com/office/drawing/2014/main" id="{00000000-0008-0000-0000-00003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6" name="Text Box 24">
          <a:extLst>
            <a:ext uri="{FF2B5EF4-FFF2-40B4-BE49-F238E27FC236}">
              <a16:creationId xmlns:a16="http://schemas.microsoft.com/office/drawing/2014/main" id="{00000000-0008-0000-0000-00004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7" name="Text Box 25">
          <a:extLst>
            <a:ext uri="{FF2B5EF4-FFF2-40B4-BE49-F238E27FC236}">
              <a16:creationId xmlns:a16="http://schemas.microsoft.com/office/drawing/2014/main" id="{00000000-0008-0000-0000-00004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8" name="Text Box 26">
          <a:extLst>
            <a:ext uri="{FF2B5EF4-FFF2-40B4-BE49-F238E27FC236}">
              <a16:creationId xmlns:a16="http://schemas.microsoft.com/office/drawing/2014/main" id="{00000000-0008-0000-0000-00004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9" name="Text Box 27">
          <a:extLst>
            <a:ext uri="{FF2B5EF4-FFF2-40B4-BE49-F238E27FC236}">
              <a16:creationId xmlns:a16="http://schemas.microsoft.com/office/drawing/2014/main" id="{00000000-0008-0000-0000-00004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0" name="Text Box 28">
          <a:extLst>
            <a:ext uri="{FF2B5EF4-FFF2-40B4-BE49-F238E27FC236}">
              <a16:creationId xmlns:a16="http://schemas.microsoft.com/office/drawing/2014/main" id="{00000000-0008-0000-0000-00004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1" name="Text Box 29">
          <a:extLst>
            <a:ext uri="{FF2B5EF4-FFF2-40B4-BE49-F238E27FC236}">
              <a16:creationId xmlns:a16="http://schemas.microsoft.com/office/drawing/2014/main" id="{00000000-0008-0000-0000-00004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2" name="Text Box 14">
          <a:extLst>
            <a:ext uri="{FF2B5EF4-FFF2-40B4-BE49-F238E27FC236}">
              <a16:creationId xmlns:a16="http://schemas.microsoft.com/office/drawing/2014/main" id="{00000000-0008-0000-0000-00004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3" name="Text Box 15">
          <a:extLst>
            <a:ext uri="{FF2B5EF4-FFF2-40B4-BE49-F238E27FC236}">
              <a16:creationId xmlns:a16="http://schemas.microsoft.com/office/drawing/2014/main" id="{00000000-0008-0000-0000-00004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4" name="Text Box 16">
          <a:extLst>
            <a:ext uri="{FF2B5EF4-FFF2-40B4-BE49-F238E27FC236}">
              <a16:creationId xmlns:a16="http://schemas.microsoft.com/office/drawing/2014/main" id="{00000000-0008-0000-0000-00004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5" name="Text Box 17">
          <a:extLst>
            <a:ext uri="{FF2B5EF4-FFF2-40B4-BE49-F238E27FC236}">
              <a16:creationId xmlns:a16="http://schemas.microsoft.com/office/drawing/2014/main" id="{00000000-0008-0000-0000-00004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6" name="Text Box 18">
          <a:extLst>
            <a:ext uri="{FF2B5EF4-FFF2-40B4-BE49-F238E27FC236}">
              <a16:creationId xmlns:a16="http://schemas.microsoft.com/office/drawing/2014/main" id="{00000000-0008-0000-0000-00004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7" name="Text Box 19">
          <a:extLst>
            <a:ext uri="{FF2B5EF4-FFF2-40B4-BE49-F238E27FC236}">
              <a16:creationId xmlns:a16="http://schemas.microsoft.com/office/drawing/2014/main" id="{00000000-0008-0000-0000-00004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8" name="Text Box 20">
          <a:extLst>
            <a:ext uri="{FF2B5EF4-FFF2-40B4-BE49-F238E27FC236}">
              <a16:creationId xmlns:a16="http://schemas.microsoft.com/office/drawing/2014/main" id="{00000000-0008-0000-0000-00004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9" name="Text Box 21">
          <a:extLst>
            <a:ext uri="{FF2B5EF4-FFF2-40B4-BE49-F238E27FC236}">
              <a16:creationId xmlns:a16="http://schemas.microsoft.com/office/drawing/2014/main" id="{00000000-0008-0000-0000-00004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0" name="Text Box 14">
          <a:extLst>
            <a:ext uri="{FF2B5EF4-FFF2-40B4-BE49-F238E27FC236}">
              <a16:creationId xmlns:a16="http://schemas.microsoft.com/office/drawing/2014/main" id="{00000000-0008-0000-0000-00004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1" name="Text Box 15">
          <a:extLst>
            <a:ext uri="{FF2B5EF4-FFF2-40B4-BE49-F238E27FC236}">
              <a16:creationId xmlns:a16="http://schemas.microsoft.com/office/drawing/2014/main" id="{00000000-0008-0000-0000-00004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2" name="Text Box 16">
          <a:extLst>
            <a:ext uri="{FF2B5EF4-FFF2-40B4-BE49-F238E27FC236}">
              <a16:creationId xmlns:a16="http://schemas.microsoft.com/office/drawing/2014/main" id="{00000000-0008-0000-0000-00005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3" name="Text Box 17">
          <a:extLst>
            <a:ext uri="{FF2B5EF4-FFF2-40B4-BE49-F238E27FC236}">
              <a16:creationId xmlns:a16="http://schemas.microsoft.com/office/drawing/2014/main" id="{00000000-0008-0000-0000-00005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4" name="Text Box 18">
          <a:extLst>
            <a:ext uri="{FF2B5EF4-FFF2-40B4-BE49-F238E27FC236}">
              <a16:creationId xmlns:a16="http://schemas.microsoft.com/office/drawing/2014/main" id="{00000000-0008-0000-0000-00005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5" name="Text Box 19">
          <a:extLst>
            <a:ext uri="{FF2B5EF4-FFF2-40B4-BE49-F238E27FC236}">
              <a16:creationId xmlns:a16="http://schemas.microsoft.com/office/drawing/2014/main" id="{00000000-0008-0000-0000-00005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6" name="Text Box 20">
          <a:extLst>
            <a:ext uri="{FF2B5EF4-FFF2-40B4-BE49-F238E27FC236}">
              <a16:creationId xmlns:a16="http://schemas.microsoft.com/office/drawing/2014/main" id="{00000000-0008-0000-0000-00005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7" name="Text Box 21">
          <a:extLst>
            <a:ext uri="{FF2B5EF4-FFF2-40B4-BE49-F238E27FC236}">
              <a16:creationId xmlns:a16="http://schemas.microsoft.com/office/drawing/2014/main" id="{00000000-0008-0000-0000-00005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8" name="Text Box 22">
          <a:extLst>
            <a:ext uri="{FF2B5EF4-FFF2-40B4-BE49-F238E27FC236}">
              <a16:creationId xmlns:a16="http://schemas.microsoft.com/office/drawing/2014/main" id="{00000000-0008-0000-0000-00005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9" name="Text Box 23">
          <a:extLst>
            <a:ext uri="{FF2B5EF4-FFF2-40B4-BE49-F238E27FC236}">
              <a16:creationId xmlns:a16="http://schemas.microsoft.com/office/drawing/2014/main" id="{00000000-0008-0000-0000-00005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0" name="Text Box 24">
          <a:extLst>
            <a:ext uri="{FF2B5EF4-FFF2-40B4-BE49-F238E27FC236}">
              <a16:creationId xmlns:a16="http://schemas.microsoft.com/office/drawing/2014/main" id="{00000000-0008-0000-0000-00005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1" name="Text Box 25">
          <a:extLst>
            <a:ext uri="{FF2B5EF4-FFF2-40B4-BE49-F238E27FC236}">
              <a16:creationId xmlns:a16="http://schemas.microsoft.com/office/drawing/2014/main" id="{00000000-0008-0000-0000-00005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2" name="Text Box 26">
          <a:extLst>
            <a:ext uri="{FF2B5EF4-FFF2-40B4-BE49-F238E27FC236}">
              <a16:creationId xmlns:a16="http://schemas.microsoft.com/office/drawing/2014/main" id="{00000000-0008-0000-0000-00005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3" name="Text Box 27">
          <a:extLst>
            <a:ext uri="{FF2B5EF4-FFF2-40B4-BE49-F238E27FC236}">
              <a16:creationId xmlns:a16="http://schemas.microsoft.com/office/drawing/2014/main" id="{00000000-0008-0000-0000-00005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4" name="Text Box 28">
          <a:extLst>
            <a:ext uri="{FF2B5EF4-FFF2-40B4-BE49-F238E27FC236}">
              <a16:creationId xmlns:a16="http://schemas.microsoft.com/office/drawing/2014/main" id="{00000000-0008-0000-0000-00005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5" name="Text Box 29">
          <a:extLst>
            <a:ext uri="{FF2B5EF4-FFF2-40B4-BE49-F238E27FC236}">
              <a16:creationId xmlns:a16="http://schemas.microsoft.com/office/drawing/2014/main" id="{00000000-0008-0000-0000-00005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6" name="Text Box 14">
          <a:extLst>
            <a:ext uri="{FF2B5EF4-FFF2-40B4-BE49-F238E27FC236}">
              <a16:creationId xmlns:a16="http://schemas.microsoft.com/office/drawing/2014/main" id="{00000000-0008-0000-0000-00005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7" name="Text Box 15">
          <a:extLst>
            <a:ext uri="{FF2B5EF4-FFF2-40B4-BE49-F238E27FC236}">
              <a16:creationId xmlns:a16="http://schemas.microsoft.com/office/drawing/2014/main" id="{00000000-0008-0000-0000-00005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8" name="Text Box 16">
          <a:extLst>
            <a:ext uri="{FF2B5EF4-FFF2-40B4-BE49-F238E27FC236}">
              <a16:creationId xmlns:a16="http://schemas.microsoft.com/office/drawing/2014/main" id="{00000000-0008-0000-0000-00006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9" name="Text Box 17">
          <a:extLst>
            <a:ext uri="{FF2B5EF4-FFF2-40B4-BE49-F238E27FC236}">
              <a16:creationId xmlns:a16="http://schemas.microsoft.com/office/drawing/2014/main" id="{00000000-0008-0000-0000-00006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0" name="Text Box 18">
          <a:extLst>
            <a:ext uri="{FF2B5EF4-FFF2-40B4-BE49-F238E27FC236}">
              <a16:creationId xmlns:a16="http://schemas.microsoft.com/office/drawing/2014/main" id="{00000000-0008-0000-0000-00006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1" name="Text Box 19">
          <a:extLst>
            <a:ext uri="{FF2B5EF4-FFF2-40B4-BE49-F238E27FC236}">
              <a16:creationId xmlns:a16="http://schemas.microsoft.com/office/drawing/2014/main" id="{00000000-0008-0000-0000-00006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2" name="Text Box 20">
          <a:extLst>
            <a:ext uri="{FF2B5EF4-FFF2-40B4-BE49-F238E27FC236}">
              <a16:creationId xmlns:a16="http://schemas.microsoft.com/office/drawing/2014/main" id="{00000000-0008-0000-0000-00006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3" name="Text Box 21">
          <a:extLst>
            <a:ext uri="{FF2B5EF4-FFF2-40B4-BE49-F238E27FC236}">
              <a16:creationId xmlns:a16="http://schemas.microsoft.com/office/drawing/2014/main" id="{00000000-0008-0000-0000-00006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4" name="Text Box 14">
          <a:extLst>
            <a:ext uri="{FF2B5EF4-FFF2-40B4-BE49-F238E27FC236}">
              <a16:creationId xmlns:a16="http://schemas.microsoft.com/office/drawing/2014/main" id="{00000000-0008-0000-0000-00006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5" name="Text Box 15">
          <a:extLst>
            <a:ext uri="{FF2B5EF4-FFF2-40B4-BE49-F238E27FC236}">
              <a16:creationId xmlns:a16="http://schemas.microsoft.com/office/drawing/2014/main" id="{00000000-0008-0000-0000-00006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6" name="Text Box 16">
          <a:extLst>
            <a:ext uri="{FF2B5EF4-FFF2-40B4-BE49-F238E27FC236}">
              <a16:creationId xmlns:a16="http://schemas.microsoft.com/office/drawing/2014/main" id="{00000000-0008-0000-0000-00006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7" name="Text Box 17">
          <a:extLst>
            <a:ext uri="{FF2B5EF4-FFF2-40B4-BE49-F238E27FC236}">
              <a16:creationId xmlns:a16="http://schemas.microsoft.com/office/drawing/2014/main" id="{00000000-0008-0000-0000-00006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8" name="Text Box 18">
          <a:extLst>
            <a:ext uri="{FF2B5EF4-FFF2-40B4-BE49-F238E27FC236}">
              <a16:creationId xmlns:a16="http://schemas.microsoft.com/office/drawing/2014/main" id="{00000000-0008-0000-0000-00006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9" name="Text Box 19">
          <a:extLst>
            <a:ext uri="{FF2B5EF4-FFF2-40B4-BE49-F238E27FC236}">
              <a16:creationId xmlns:a16="http://schemas.microsoft.com/office/drawing/2014/main" id="{00000000-0008-0000-0000-00006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0" name="Text Box 20">
          <a:extLst>
            <a:ext uri="{FF2B5EF4-FFF2-40B4-BE49-F238E27FC236}">
              <a16:creationId xmlns:a16="http://schemas.microsoft.com/office/drawing/2014/main" id="{00000000-0008-0000-0000-00006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1" name="Text Box 21">
          <a:extLst>
            <a:ext uri="{FF2B5EF4-FFF2-40B4-BE49-F238E27FC236}">
              <a16:creationId xmlns:a16="http://schemas.microsoft.com/office/drawing/2014/main" id="{00000000-0008-0000-0000-00006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2" name="Text Box 22">
          <a:extLst>
            <a:ext uri="{FF2B5EF4-FFF2-40B4-BE49-F238E27FC236}">
              <a16:creationId xmlns:a16="http://schemas.microsoft.com/office/drawing/2014/main" id="{00000000-0008-0000-0000-00006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3" name="Text Box 23">
          <a:extLst>
            <a:ext uri="{FF2B5EF4-FFF2-40B4-BE49-F238E27FC236}">
              <a16:creationId xmlns:a16="http://schemas.microsoft.com/office/drawing/2014/main" id="{00000000-0008-0000-0000-00006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4" name="Text Box 24">
          <a:extLst>
            <a:ext uri="{FF2B5EF4-FFF2-40B4-BE49-F238E27FC236}">
              <a16:creationId xmlns:a16="http://schemas.microsoft.com/office/drawing/2014/main" id="{00000000-0008-0000-0000-00007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5" name="Text Box 25">
          <a:extLst>
            <a:ext uri="{FF2B5EF4-FFF2-40B4-BE49-F238E27FC236}">
              <a16:creationId xmlns:a16="http://schemas.microsoft.com/office/drawing/2014/main" id="{00000000-0008-0000-0000-00007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6" name="Text Box 26">
          <a:extLst>
            <a:ext uri="{FF2B5EF4-FFF2-40B4-BE49-F238E27FC236}">
              <a16:creationId xmlns:a16="http://schemas.microsoft.com/office/drawing/2014/main" id="{00000000-0008-0000-0000-00007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7" name="Text Box 27">
          <a:extLst>
            <a:ext uri="{FF2B5EF4-FFF2-40B4-BE49-F238E27FC236}">
              <a16:creationId xmlns:a16="http://schemas.microsoft.com/office/drawing/2014/main" id="{00000000-0008-0000-0000-00007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8" name="Text Box 28">
          <a:extLst>
            <a:ext uri="{FF2B5EF4-FFF2-40B4-BE49-F238E27FC236}">
              <a16:creationId xmlns:a16="http://schemas.microsoft.com/office/drawing/2014/main" id="{00000000-0008-0000-0000-00007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9" name="Text Box 29">
          <a:extLst>
            <a:ext uri="{FF2B5EF4-FFF2-40B4-BE49-F238E27FC236}">
              <a16:creationId xmlns:a16="http://schemas.microsoft.com/office/drawing/2014/main" id="{00000000-0008-0000-0000-00007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0" name="Text Box 14">
          <a:extLst>
            <a:ext uri="{FF2B5EF4-FFF2-40B4-BE49-F238E27FC236}">
              <a16:creationId xmlns:a16="http://schemas.microsoft.com/office/drawing/2014/main" id="{00000000-0008-0000-0000-00007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1" name="Text Box 15">
          <a:extLst>
            <a:ext uri="{FF2B5EF4-FFF2-40B4-BE49-F238E27FC236}">
              <a16:creationId xmlns:a16="http://schemas.microsoft.com/office/drawing/2014/main" id="{00000000-0008-0000-0000-00007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2" name="Text Box 16">
          <a:extLst>
            <a:ext uri="{FF2B5EF4-FFF2-40B4-BE49-F238E27FC236}">
              <a16:creationId xmlns:a16="http://schemas.microsoft.com/office/drawing/2014/main" id="{00000000-0008-0000-0000-00007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3" name="Text Box 17">
          <a:extLst>
            <a:ext uri="{FF2B5EF4-FFF2-40B4-BE49-F238E27FC236}">
              <a16:creationId xmlns:a16="http://schemas.microsoft.com/office/drawing/2014/main" id="{00000000-0008-0000-0000-00007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4" name="Text Box 18">
          <a:extLst>
            <a:ext uri="{FF2B5EF4-FFF2-40B4-BE49-F238E27FC236}">
              <a16:creationId xmlns:a16="http://schemas.microsoft.com/office/drawing/2014/main" id="{00000000-0008-0000-0000-00007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5" name="Text Box 19">
          <a:extLst>
            <a:ext uri="{FF2B5EF4-FFF2-40B4-BE49-F238E27FC236}">
              <a16:creationId xmlns:a16="http://schemas.microsoft.com/office/drawing/2014/main" id="{00000000-0008-0000-0000-00007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6" name="Text Box 20">
          <a:extLst>
            <a:ext uri="{FF2B5EF4-FFF2-40B4-BE49-F238E27FC236}">
              <a16:creationId xmlns:a16="http://schemas.microsoft.com/office/drawing/2014/main" id="{00000000-0008-0000-0000-00007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7" name="Text Box 21">
          <a:extLst>
            <a:ext uri="{FF2B5EF4-FFF2-40B4-BE49-F238E27FC236}">
              <a16:creationId xmlns:a16="http://schemas.microsoft.com/office/drawing/2014/main" id="{00000000-0008-0000-0000-00007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8" name="Text Box 14">
          <a:extLst>
            <a:ext uri="{FF2B5EF4-FFF2-40B4-BE49-F238E27FC236}">
              <a16:creationId xmlns:a16="http://schemas.microsoft.com/office/drawing/2014/main" id="{00000000-0008-0000-0000-00007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9" name="Text Box 15">
          <a:extLst>
            <a:ext uri="{FF2B5EF4-FFF2-40B4-BE49-F238E27FC236}">
              <a16:creationId xmlns:a16="http://schemas.microsoft.com/office/drawing/2014/main" id="{00000000-0008-0000-0000-00007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0" name="Text Box 16">
          <a:extLst>
            <a:ext uri="{FF2B5EF4-FFF2-40B4-BE49-F238E27FC236}">
              <a16:creationId xmlns:a16="http://schemas.microsoft.com/office/drawing/2014/main" id="{00000000-0008-0000-0000-00008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1" name="Text Box 17">
          <a:extLst>
            <a:ext uri="{FF2B5EF4-FFF2-40B4-BE49-F238E27FC236}">
              <a16:creationId xmlns:a16="http://schemas.microsoft.com/office/drawing/2014/main" id="{00000000-0008-0000-0000-00008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2" name="Text Box 18">
          <a:extLst>
            <a:ext uri="{FF2B5EF4-FFF2-40B4-BE49-F238E27FC236}">
              <a16:creationId xmlns:a16="http://schemas.microsoft.com/office/drawing/2014/main" id="{00000000-0008-0000-0000-00008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3" name="Text Box 19">
          <a:extLst>
            <a:ext uri="{FF2B5EF4-FFF2-40B4-BE49-F238E27FC236}">
              <a16:creationId xmlns:a16="http://schemas.microsoft.com/office/drawing/2014/main" id="{00000000-0008-0000-0000-00008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4" name="Text Box 20">
          <a:extLst>
            <a:ext uri="{FF2B5EF4-FFF2-40B4-BE49-F238E27FC236}">
              <a16:creationId xmlns:a16="http://schemas.microsoft.com/office/drawing/2014/main" id="{00000000-0008-0000-0000-00008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5" name="Text Box 21">
          <a:extLst>
            <a:ext uri="{FF2B5EF4-FFF2-40B4-BE49-F238E27FC236}">
              <a16:creationId xmlns:a16="http://schemas.microsoft.com/office/drawing/2014/main" id="{00000000-0008-0000-0000-00008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8326" name="TextBox 3">
          <a:extLst>
            <a:ext uri="{FF2B5EF4-FFF2-40B4-BE49-F238E27FC236}">
              <a16:creationId xmlns:a16="http://schemas.microsoft.com/office/drawing/2014/main" id="{00000000-0008-0000-0000-00008620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27" name="TextBox 3">
          <a:extLst>
            <a:ext uri="{FF2B5EF4-FFF2-40B4-BE49-F238E27FC236}">
              <a16:creationId xmlns:a16="http://schemas.microsoft.com/office/drawing/2014/main" id="{00000000-0008-0000-0000-000087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8328" name="TextBox 3">
          <a:extLst>
            <a:ext uri="{FF2B5EF4-FFF2-40B4-BE49-F238E27FC236}">
              <a16:creationId xmlns:a16="http://schemas.microsoft.com/office/drawing/2014/main" id="{00000000-0008-0000-0000-00008820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29" name="TextBox 3">
          <a:extLst>
            <a:ext uri="{FF2B5EF4-FFF2-40B4-BE49-F238E27FC236}">
              <a16:creationId xmlns:a16="http://schemas.microsoft.com/office/drawing/2014/main" id="{00000000-0008-0000-0000-000089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8330" name="TextBox 3">
          <a:extLst>
            <a:ext uri="{FF2B5EF4-FFF2-40B4-BE49-F238E27FC236}">
              <a16:creationId xmlns:a16="http://schemas.microsoft.com/office/drawing/2014/main" id="{00000000-0008-0000-0000-00008A20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31" name="TextBox 3">
          <a:extLst>
            <a:ext uri="{FF2B5EF4-FFF2-40B4-BE49-F238E27FC236}">
              <a16:creationId xmlns:a16="http://schemas.microsoft.com/office/drawing/2014/main" id="{00000000-0008-0000-0000-00008B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32" name="TextBox 3">
          <a:extLst>
            <a:ext uri="{FF2B5EF4-FFF2-40B4-BE49-F238E27FC236}">
              <a16:creationId xmlns:a16="http://schemas.microsoft.com/office/drawing/2014/main" id="{00000000-0008-0000-0000-00008C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33" name="TextBox 3">
          <a:extLst>
            <a:ext uri="{FF2B5EF4-FFF2-40B4-BE49-F238E27FC236}">
              <a16:creationId xmlns:a16="http://schemas.microsoft.com/office/drawing/2014/main" id="{00000000-0008-0000-0000-00008D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34" name="TextBox 3">
          <a:extLst>
            <a:ext uri="{FF2B5EF4-FFF2-40B4-BE49-F238E27FC236}">
              <a16:creationId xmlns:a16="http://schemas.microsoft.com/office/drawing/2014/main" id="{00000000-0008-0000-0000-00008E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8335" name="TextBox 3">
          <a:extLst>
            <a:ext uri="{FF2B5EF4-FFF2-40B4-BE49-F238E27FC236}">
              <a16:creationId xmlns:a16="http://schemas.microsoft.com/office/drawing/2014/main" id="{00000000-0008-0000-0000-00008F20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36" name="TextBox 3">
          <a:extLst>
            <a:ext uri="{FF2B5EF4-FFF2-40B4-BE49-F238E27FC236}">
              <a16:creationId xmlns:a16="http://schemas.microsoft.com/office/drawing/2014/main" id="{00000000-0008-0000-0000-000090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337" name="TextBox 3">
          <a:extLst>
            <a:ext uri="{FF2B5EF4-FFF2-40B4-BE49-F238E27FC236}">
              <a16:creationId xmlns:a16="http://schemas.microsoft.com/office/drawing/2014/main" id="{00000000-0008-0000-0000-000091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38" name="TextBox 3">
          <a:extLst>
            <a:ext uri="{FF2B5EF4-FFF2-40B4-BE49-F238E27FC236}">
              <a16:creationId xmlns:a16="http://schemas.microsoft.com/office/drawing/2014/main" id="{00000000-0008-0000-0000-000092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39" name="TextBox 3">
          <a:extLst>
            <a:ext uri="{FF2B5EF4-FFF2-40B4-BE49-F238E27FC236}">
              <a16:creationId xmlns:a16="http://schemas.microsoft.com/office/drawing/2014/main" id="{00000000-0008-0000-0000-000093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40" name="TextBox 3">
          <a:extLst>
            <a:ext uri="{FF2B5EF4-FFF2-40B4-BE49-F238E27FC236}">
              <a16:creationId xmlns:a16="http://schemas.microsoft.com/office/drawing/2014/main" id="{00000000-0008-0000-0000-000094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1" name="TextBox 3">
          <a:extLst>
            <a:ext uri="{FF2B5EF4-FFF2-40B4-BE49-F238E27FC236}">
              <a16:creationId xmlns:a16="http://schemas.microsoft.com/office/drawing/2014/main" id="{00000000-0008-0000-0000-000095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8342" name="TextBox 3">
          <a:extLst>
            <a:ext uri="{FF2B5EF4-FFF2-40B4-BE49-F238E27FC236}">
              <a16:creationId xmlns:a16="http://schemas.microsoft.com/office/drawing/2014/main" id="{00000000-0008-0000-0000-00009620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8343" name="TextBox 3">
          <a:extLst>
            <a:ext uri="{FF2B5EF4-FFF2-40B4-BE49-F238E27FC236}">
              <a16:creationId xmlns:a16="http://schemas.microsoft.com/office/drawing/2014/main" id="{00000000-0008-0000-0000-00009720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4" name="TextBox 3">
          <a:extLst>
            <a:ext uri="{FF2B5EF4-FFF2-40B4-BE49-F238E27FC236}">
              <a16:creationId xmlns:a16="http://schemas.microsoft.com/office/drawing/2014/main" id="{00000000-0008-0000-0000-000098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45" name="TextBox 3">
          <a:extLst>
            <a:ext uri="{FF2B5EF4-FFF2-40B4-BE49-F238E27FC236}">
              <a16:creationId xmlns:a16="http://schemas.microsoft.com/office/drawing/2014/main" id="{00000000-0008-0000-0000-000099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6" name="TextBox 3">
          <a:extLst>
            <a:ext uri="{FF2B5EF4-FFF2-40B4-BE49-F238E27FC236}">
              <a16:creationId xmlns:a16="http://schemas.microsoft.com/office/drawing/2014/main" id="{00000000-0008-0000-0000-00009A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47" name="TextBox 3">
          <a:extLst>
            <a:ext uri="{FF2B5EF4-FFF2-40B4-BE49-F238E27FC236}">
              <a16:creationId xmlns:a16="http://schemas.microsoft.com/office/drawing/2014/main" id="{00000000-0008-0000-0000-00009B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8348" name="TextBox 3">
          <a:extLst>
            <a:ext uri="{FF2B5EF4-FFF2-40B4-BE49-F238E27FC236}">
              <a16:creationId xmlns:a16="http://schemas.microsoft.com/office/drawing/2014/main" id="{00000000-0008-0000-0000-00009C20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8349" name="TextBox 3">
          <a:extLst>
            <a:ext uri="{FF2B5EF4-FFF2-40B4-BE49-F238E27FC236}">
              <a16:creationId xmlns:a16="http://schemas.microsoft.com/office/drawing/2014/main" id="{00000000-0008-0000-0000-00009D20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350" name="TextBox 3">
          <a:extLst>
            <a:ext uri="{FF2B5EF4-FFF2-40B4-BE49-F238E27FC236}">
              <a16:creationId xmlns:a16="http://schemas.microsoft.com/office/drawing/2014/main" id="{00000000-0008-0000-0000-00009E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8351" name="TextBox 3">
          <a:extLst>
            <a:ext uri="{FF2B5EF4-FFF2-40B4-BE49-F238E27FC236}">
              <a16:creationId xmlns:a16="http://schemas.microsoft.com/office/drawing/2014/main" id="{00000000-0008-0000-0000-00009F20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2" name="Text Box 22">
          <a:extLst>
            <a:ext uri="{FF2B5EF4-FFF2-40B4-BE49-F238E27FC236}">
              <a16:creationId xmlns:a16="http://schemas.microsoft.com/office/drawing/2014/main" id="{00000000-0008-0000-0000-0000A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3" name="Text Box 23">
          <a:extLst>
            <a:ext uri="{FF2B5EF4-FFF2-40B4-BE49-F238E27FC236}">
              <a16:creationId xmlns:a16="http://schemas.microsoft.com/office/drawing/2014/main" id="{00000000-0008-0000-0000-0000A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4" name="Text Box 24">
          <a:extLst>
            <a:ext uri="{FF2B5EF4-FFF2-40B4-BE49-F238E27FC236}">
              <a16:creationId xmlns:a16="http://schemas.microsoft.com/office/drawing/2014/main" id="{00000000-0008-0000-0000-0000A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5" name="Text Box 25">
          <a:extLst>
            <a:ext uri="{FF2B5EF4-FFF2-40B4-BE49-F238E27FC236}">
              <a16:creationId xmlns:a16="http://schemas.microsoft.com/office/drawing/2014/main" id="{00000000-0008-0000-0000-0000A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6" name="Text Box 26">
          <a:extLst>
            <a:ext uri="{FF2B5EF4-FFF2-40B4-BE49-F238E27FC236}">
              <a16:creationId xmlns:a16="http://schemas.microsoft.com/office/drawing/2014/main" id="{00000000-0008-0000-0000-0000A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7" name="Text Box 27">
          <a:extLst>
            <a:ext uri="{FF2B5EF4-FFF2-40B4-BE49-F238E27FC236}">
              <a16:creationId xmlns:a16="http://schemas.microsoft.com/office/drawing/2014/main" id="{00000000-0008-0000-0000-0000A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8" name="Text Box 28">
          <a:extLst>
            <a:ext uri="{FF2B5EF4-FFF2-40B4-BE49-F238E27FC236}">
              <a16:creationId xmlns:a16="http://schemas.microsoft.com/office/drawing/2014/main" id="{00000000-0008-0000-0000-0000A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9" name="Text Box 29">
          <a:extLst>
            <a:ext uri="{FF2B5EF4-FFF2-40B4-BE49-F238E27FC236}">
              <a16:creationId xmlns:a16="http://schemas.microsoft.com/office/drawing/2014/main" id="{00000000-0008-0000-0000-0000A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0" name="Text Box 14">
          <a:extLst>
            <a:ext uri="{FF2B5EF4-FFF2-40B4-BE49-F238E27FC236}">
              <a16:creationId xmlns:a16="http://schemas.microsoft.com/office/drawing/2014/main" id="{00000000-0008-0000-0000-0000A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1" name="Text Box 15">
          <a:extLst>
            <a:ext uri="{FF2B5EF4-FFF2-40B4-BE49-F238E27FC236}">
              <a16:creationId xmlns:a16="http://schemas.microsoft.com/office/drawing/2014/main" id="{00000000-0008-0000-0000-0000A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2" name="Text Box 16">
          <a:extLst>
            <a:ext uri="{FF2B5EF4-FFF2-40B4-BE49-F238E27FC236}">
              <a16:creationId xmlns:a16="http://schemas.microsoft.com/office/drawing/2014/main" id="{00000000-0008-0000-0000-0000A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3" name="Text Box 17">
          <a:extLst>
            <a:ext uri="{FF2B5EF4-FFF2-40B4-BE49-F238E27FC236}">
              <a16:creationId xmlns:a16="http://schemas.microsoft.com/office/drawing/2014/main" id="{00000000-0008-0000-0000-0000A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4" name="Text Box 18">
          <a:extLst>
            <a:ext uri="{FF2B5EF4-FFF2-40B4-BE49-F238E27FC236}">
              <a16:creationId xmlns:a16="http://schemas.microsoft.com/office/drawing/2014/main" id="{00000000-0008-0000-0000-0000A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5" name="Text Box 19">
          <a:extLst>
            <a:ext uri="{FF2B5EF4-FFF2-40B4-BE49-F238E27FC236}">
              <a16:creationId xmlns:a16="http://schemas.microsoft.com/office/drawing/2014/main" id="{00000000-0008-0000-0000-0000A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6" name="Text Box 20">
          <a:extLst>
            <a:ext uri="{FF2B5EF4-FFF2-40B4-BE49-F238E27FC236}">
              <a16:creationId xmlns:a16="http://schemas.microsoft.com/office/drawing/2014/main" id="{00000000-0008-0000-0000-0000A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7" name="Text Box 21">
          <a:extLst>
            <a:ext uri="{FF2B5EF4-FFF2-40B4-BE49-F238E27FC236}">
              <a16:creationId xmlns:a16="http://schemas.microsoft.com/office/drawing/2014/main" id="{00000000-0008-0000-0000-0000A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8" name="Text Box 14">
          <a:extLst>
            <a:ext uri="{FF2B5EF4-FFF2-40B4-BE49-F238E27FC236}">
              <a16:creationId xmlns:a16="http://schemas.microsoft.com/office/drawing/2014/main" id="{00000000-0008-0000-0000-0000B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9" name="Text Box 15">
          <a:extLst>
            <a:ext uri="{FF2B5EF4-FFF2-40B4-BE49-F238E27FC236}">
              <a16:creationId xmlns:a16="http://schemas.microsoft.com/office/drawing/2014/main" id="{00000000-0008-0000-0000-0000B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0" name="Text Box 16">
          <a:extLst>
            <a:ext uri="{FF2B5EF4-FFF2-40B4-BE49-F238E27FC236}">
              <a16:creationId xmlns:a16="http://schemas.microsoft.com/office/drawing/2014/main" id="{00000000-0008-0000-0000-0000B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1" name="Text Box 17">
          <a:extLst>
            <a:ext uri="{FF2B5EF4-FFF2-40B4-BE49-F238E27FC236}">
              <a16:creationId xmlns:a16="http://schemas.microsoft.com/office/drawing/2014/main" id="{00000000-0008-0000-0000-0000B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2" name="Text Box 18">
          <a:extLst>
            <a:ext uri="{FF2B5EF4-FFF2-40B4-BE49-F238E27FC236}">
              <a16:creationId xmlns:a16="http://schemas.microsoft.com/office/drawing/2014/main" id="{00000000-0008-0000-0000-0000B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3" name="Text Box 19">
          <a:extLst>
            <a:ext uri="{FF2B5EF4-FFF2-40B4-BE49-F238E27FC236}">
              <a16:creationId xmlns:a16="http://schemas.microsoft.com/office/drawing/2014/main" id="{00000000-0008-0000-0000-0000B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4" name="Text Box 20">
          <a:extLst>
            <a:ext uri="{FF2B5EF4-FFF2-40B4-BE49-F238E27FC236}">
              <a16:creationId xmlns:a16="http://schemas.microsoft.com/office/drawing/2014/main" id="{00000000-0008-0000-0000-0000B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5" name="Text Box 21">
          <a:extLst>
            <a:ext uri="{FF2B5EF4-FFF2-40B4-BE49-F238E27FC236}">
              <a16:creationId xmlns:a16="http://schemas.microsoft.com/office/drawing/2014/main" id="{00000000-0008-0000-0000-0000B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6" name="Text Box 22">
          <a:extLst>
            <a:ext uri="{FF2B5EF4-FFF2-40B4-BE49-F238E27FC236}">
              <a16:creationId xmlns:a16="http://schemas.microsoft.com/office/drawing/2014/main" id="{00000000-0008-0000-0000-0000B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7" name="Text Box 23">
          <a:extLst>
            <a:ext uri="{FF2B5EF4-FFF2-40B4-BE49-F238E27FC236}">
              <a16:creationId xmlns:a16="http://schemas.microsoft.com/office/drawing/2014/main" id="{00000000-0008-0000-0000-0000B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8" name="Text Box 24">
          <a:extLst>
            <a:ext uri="{FF2B5EF4-FFF2-40B4-BE49-F238E27FC236}">
              <a16:creationId xmlns:a16="http://schemas.microsoft.com/office/drawing/2014/main" id="{00000000-0008-0000-0000-0000B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9" name="Text Box 25">
          <a:extLst>
            <a:ext uri="{FF2B5EF4-FFF2-40B4-BE49-F238E27FC236}">
              <a16:creationId xmlns:a16="http://schemas.microsoft.com/office/drawing/2014/main" id="{00000000-0008-0000-0000-0000B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0" name="Text Box 26">
          <a:extLst>
            <a:ext uri="{FF2B5EF4-FFF2-40B4-BE49-F238E27FC236}">
              <a16:creationId xmlns:a16="http://schemas.microsoft.com/office/drawing/2014/main" id="{00000000-0008-0000-0000-0000B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1" name="Text Box 27">
          <a:extLst>
            <a:ext uri="{FF2B5EF4-FFF2-40B4-BE49-F238E27FC236}">
              <a16:creationId xmlns:a16="http://schemas.microsoft.com/office/drawing/2014/main" id="{00000000-0008-0000-0000-0000B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2" name="Text Box 28">
          <a:extLst>
            <a:ext uri="{FF2B5EF4-FFF2-40B4-BE49-F238E27FC236}">
              <a16:creationId xmlns:a16="http://schemas.microsoft.com/office/drawing/2014/main" id="{00000000-0008-0000-0000-0000B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3" name="Text Box 29">
          <a:extLst>
            <a:ext uri="{FF2B5EF4-FFF2-40B4-BE49-F238E27FC236}">
              <a16:creationId xmlns:a16="http://schemas.microsoft.com/office/drawing/2014/main" id="{00000000-0008-0000-0000-0000B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4" name="Text Box 14">
          <a:extLst>
            <a:ext uri="{FF2B5EF4-FFF2-40B4-BE49-F238E27FC236}">
              <a16:creationId xmlns:a16="http://schemas.microsoft.com/office/drawing/2014/main" id="{00000000-0008-0000-0000-0000C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5" name="Text Box 15">
          <a:extLst>
            <a:ext uri="{FF2B5EF4-FFF2-40B4-BE49-F238E27FC236}">
              <a16:creationId xmlns:a16="http://schemas.microsoft.com/office/drawing/2014/main" id="{00000000-0008-0000-0000-0000C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6" name="Text Box 16">
          <a:extLst>
            <a:ext uri="{FF2B5EF4-FFF2-40B4-BE49-F238E27FC236}">
              <a16:creationId xmlns:a16="http://schemas.microsoft.com/office/drawing/2014/main" id="{00000000-0008-0000-0000-0000C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7" name="Text Box 17">
          <a:extLst>
            <a:ext uri="{FF2B5EF4-FFF2-40B4-BE49-F238E27FC236}">
              <a16:creationId xmlns:a16="http://schemas.microsoft.com/office/drawing/2014/main" id="{00000000-0008-0000-0000-0000C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8" name="Text Box 18">
          <a:extLst>
            <a:ext uri="{FF2B5EF4-FFF2-40B4-BE49-F238E27FC236}">
              <a16:creationId xmlns:a16="http://schemas.microsoft.com/office/drawing/2014/main" id="{00000000-0008-0000-0000-0000C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9" name="Text Box 19">
          <a:extLst>
            <a:ext uri="{FF2B5EF4-FFF2-40B4-BE49-F238E27FC236}">
              <a16:creationId xmlns:a16="http://schemas.microsoft.com/office/drawing/2014/main" id="{00000000-0008-0000-0000-0000C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0" name="Text Box 20">
          <a:extLst>
            <a:ext uri="{FF2B5EF4-FFF2-40B4-BE49-F238E27FC236}">
              <a16:creationId xmlns:a16="http://schemas.microsoft.com/office/drawing/2014/main" id="{00000000-0008-0000-0000-0000C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1" name="Text Box 21">
          <a:extLst>
            <a:ext uri="{FF2B5EF4-FFF2-40B4-BE49-F238E27FC236}">
              <a16:creationId xmlns:a16="http://schemas.microsoft.com/office/drawing/2014/main" id="{00000000-0008-0000-0000-0000C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2" name="Text Box 14">
          <a:extLst>
            <a:ext uri="{FF2B5EF4-FFF2-40B4-BE49-F238E27FC236}">
              <a16:creationId xmlns:a16="http://schemas.microsoft.com/office/drawing/2014/main" id="{00000000-0008-0000-0000-0000C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3" name="Text Box 15">
          <a:extLst>
            <a:ext uri="{FF2B5EF4-FFF2-40B4-BE49-F238E27FC236}">
              <a16:creationId xmlns:a16="http://schemas.microsoft.com/office/drawing/2014/main" id="{00000000-0008-0000-0000-0000C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4" name="Text Box 16">
          <a:extLst>
            <a:ext uri="{FF2B5EF4-FFF2-40B4-BE49-F238E27FC236}">
              <a16:creationId xmlns:a16="http://schemas.microsoft.com/office/drawing/2014/main" id="{00000000-0008-0000-0000-0000C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5" name="Text Box 17">
          <a:extLst>
            <a:ext uri="{FF2B5EF4-FFF2-40B4-BE49-F238E27FC236}">
              <a16:creationId xmlns:a16="http://schemas.microsoft.com/office/drawing/2014/main" id="{00000000-0008-0000-0000-0000C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6" name="Text Box 18">
          <a:extLst>
            <a:ext uri="{FF2B5EF4-FFF2-40B4-BE49-F238E27FC236}">
              <a16:creationId xmlns:a16="http://schemas.microsoft.com/office/drawing/2014/main" id="{00000000-0008-0000-0000-0000C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7" name="Text Box 19">
          <a:extLst>
            <a:ext uri="{FF2B5EF4-FFF2-40B4-BE49-F238E27FC236}">
              <a16:creationId xmlns:a16="http://schemas.microsoft.com/office/drawing/2014/main" id="{00000000-0008-0000-0000-0000C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8" name="Text Box 20">
          <a:extLst>
            <a:ext uri="{FF2B5EF4-FFF2-40B4-BE49-F238E27FC236}">
              <a16:creationId xmlns:a16="http://schemas.microsoft.com/office/drawing/2014/main" id="{00000000-0008-0000-0000-0000C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9" name="Text Box 21">
          <a:extLst>
            <a:ext uri="{FF2B5EF4-FFF2-40B4-BE49-F238E27FC236}">
              <a16:creationId xmlns:a16="http://schemas.microsoft.com/office/drawing/2014/main" id="{00000000-0008-0000-0000-0000C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0" name="Text Box 22">
          <a:extLst>
            <a:ext uri="{FF2B5EF4-FFF2-40B4-BE49-F238E27FC236}">
              <a16:creationId xmlns:a16="http://schemas.microsoft.com/office/drawing/2014/main" id="{00000000-0008-0000-0000-0000D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1" name="Text Box 23">
          <a:extLst>
            <a:ext uri="{FF2B5EF4-FFF2-40B4-BE49-F238E27FC236}">
              <a16:creationId xmlns:a16="http://schemas.microsoft.com/office/drawing/2014/main" id="{00000000-0008-0000-0000-0000D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2" name="Text Box 24">
          <a:extLst>
            <a:ext uri="{FF2B5EF4-FFF2-40B4-BE49-F238E27FC236}">
              <a16:creationId xmlns:a16="http://schemas.microsoft.com/office/drawing/2014/main" id="{00000000-0008-0000-0000-0000D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3" name="Text Box 25">
          <a:extLst>
            <a:ext uri="{FF2B5EF4-FFF2-40B4-BE49-F238E27FC236}">
              <a16:creationId xmlns:a16="http://schemas.microsoft.com/office/drawing/2014/main" id="{00000000-0008-0000-0000-0000D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4" name="Text Box 26">
          <a:extLst>
            <a:ext uri="{FF2B5EF4-FFF2-40B4-BE49-F238E27FC236}">
              <a16:creationId xmlns:a16="http://schemas.microsoft.com/office/drawing/2014/main" id="{00000000-0008-0000-0000-0000D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5" name="Text Box 27">
          <a:extLst>
            <a:ext uri="{FF2B5EF4-FFF2-40B4-BE49-F238E27FC236}">
              <a16:creationId xmlns:a16="http://schemas.microsoft.com/office/drawing/2014/main" id="{00000000-0008-0000-0000-0000D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6" name="Text Box 28">
          <a:extLst>
            <a:ext uri="{FF2B5EF4-FFF2-40B4-BE49-F238E27FC236}">
              <a16:creationId xmlns:a16="http://schemas.microsoft.com/office/drawing/2014/main" id="{00000000-0008-0000-0000-0000D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7" name="Text Box 29">
          <a:extLst>
            <a:ext uri="{FF2B5EF4-FFF2-40B4-BE49-F238E27FC236}">
              <a16:creationId xmlns:a16="http://schemas.microsoft.com/office/drawing/2014/main" id="{00000000-0008-0000-0000-0000D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8" name="Text Box 14">
          <a:extLst>
            <a:ext uri="{FF2B5EF4-FFF2-40B4-BE49-F238E27FC236}">
              <a16:creationId xmlns:a16="http://schemas.microsoft.com/office/drawing/2014/main" id="{00000000-0008-0000-0000-0000D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9" name="Text Box 15">
          <a:extLst>
            <a:ext uri="{FF2B5EF4-FFF2-40B4-BE49-F238E27FC236}">
              <a16:creationId xmlns:a16="http://schemas.microsoft.com/office/drawing/2014/main" id="{00000000-0008-0000-0000-0000D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0" name="Text Box 16">
          <a:extLst>
            <a:ext uri="{FF2B5EF4-FFF2-40B4-BE49-F238E27FC236}">
              <a16:creationId xmlns:a16="http://schemas.microsoft.com/office/drawing/2014/main" id="{00000000-0008-0000-0000-0000D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1" name="Text Box 17">
          <a:extLst>
            <a:ext uri="{FF2B5EF4-FFF2-40B4-BE49-F238E27FC236}">
              <a16:creationId xmlns:a16="http://schemas.microsoft.com/office/drawing/2014/main" id="{00000000-0008-0000-0000-0000D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2" name="Text Box 18">
          <a:extLst>
            <a:ext uri="{FF2B5EF4-FFF2-40B4-BE49-F238E27FC236}">
              <a16:creationId xmlns:a16="http://schemas.microsoft.com/office/drawing/2014/main" id="{00000000-0008-0000-0000-0000D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3" name="Text Box 19">
          <a:extLst>
            <a:ext uri="{FF2B5EF4-FFF2-40B4-BE49-F238E27FC236}">
              <a16:creationId xmlns:a16="http://schemas.microsoft.com/office/drawing/2014/main" id="{00000000-0008-0000-0000-0000D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4" name="Text Box 20">
          <a:extLst>
            <a:ext uri="{FF2B5EF4-FFF2-40B4-BE49-F238E27FC236}">
              <a16:creationId xmlns:a16="http://schemas.microsoft.com/office/drawing/2014/main" id="{00000000-0008-0000-0000-0000D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5" name="Text Box 21">
          <a:extLst>
            <a:ext uri="{FF2B5EF4-FFF2-40B4-BE49-F238E27FC236}">
              <a16:creationId xmlns:a16="http://schemas.microsoft.com/office/drawing/2014/main" id="{00000000-0008-0000-0000-0000D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6" name="Text Box 14">
          <a:extLst>
            <a:ext uri="{FF2B5EF4-FFF2-40B4-BE49-F238E27FC236}">
              <a16:creationId xmlns:a16="http://schemas.microsoft.com/office/drawing/2014/main" id="{00000000-0008-0000-0000-0000E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7" name="Text Box 15">
          <a:extLst>
            <a:ext uri="{FF2B5EF4-FFF2-40B4-BE49-F238E27FC236}">
              <a16:creationId xmlns:a16="http://schemas.microsoft.com/office/drawing/2014/main" id="{00000000-0008-0000-0000-0000E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8" name="Text Box 16">
          <a:extLst>
            <a:ext uri="{FF2B5EF4-FFF2-40B4-BE49-F238E27FC236}">
              <a16:creationId xmlns:a16="http://schemas.microsoft.com/office/drawing/2014/main" id="{00000000-0008-0000-0000-0000E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9" name="Text Box 17">
          <a:extLst>
            <a:ext uri="{FF2B5EF4-FFF2-40B4-BE49-F238E27FC236}">
              <a16:creationId xmlns:a16="http://schemas.microsoft.com/office/drawing/2014/main" id="{00000000-0008-0000-0000-0000E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0" name="Text Box 18">
          <a:extLst>
            <a:ext uri="{FF2B5EF4-FFF2-40B4-BE49-F238E27FC236}">
              <a16:creationId xmlns:a16="http://schemas.microsoft.com/office/drawing/2014/main" id="{00000000-0008-0000-0000-0000E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1" name="Text Box 19">
          <a:extLst>
            <a:ext uri="{FF2B5EF4-FFF2-40B4-BE49-F238E27FC236}">
              <a16:creationId xmlns:a16="http://schemas.microsoft.com/office/drawing/2014/main" id="{00000000-0008-0000-0000-0000E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2" name="Text Box 20">
          <a:extLst>
            <a:ext uri="{FF2B5EF4-FFF2-40B4-BE49-F238E27FC236}">
              <a16:creationId xmlns:a16="http://schemas.microsoft.com/office/drawing/2014/main" id="{00000000-0008-0000-0000-0000E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3" name="Text Box 21">
          <a:extLst>
            <a:ext uri="{FF2B5EF4-FFF2-40B4-BE49-F238E27FC236}">
              <a16:creationId xmlns:a16="http://schemas.microsoft.com/office/drawing/2014/main" id="{00000000-0008-0000-0000-0000E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424" name="TextBox 3">
          <a:extLst>
            <a:ext uri="{FF2B5EF4-FFF2-40B4-BE49-F238E27FC236}">
              <a16:creationId xmlns:a16="http://schemas.microsoft.com/office/drawing/2014/main" id="{00000000-0008-0000-0000-0000E8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8425" name="TextBox 3">
          <a:extLst>
            <a:ext uri="{FF2B5EF4-FFF2-40B4-BE49-F238E27FC236}">
              <a16:creationId xmlns:a16="http://schemas.microsoft.com/office/drawing/2014/main" id="{00000000-0008-0000-0000-0000E920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6" name="Text Box 22">
          <a:extLst>
            <a:ext uri="{FF2B5EF4-FFF2-40B4-BE49-F238E27FC236}">
              <a16:creationId xmlns:a16="http://schemas.microsoft.com/office/drawing/2014/main" id="{00000000-0008-0000-0000-0000E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7" name="Text Box 23">
          <a:extLst>
            <a:ext uri="{FF2B5EF4-FFF2-40B4-BE49-F238E27FC236}">
              <a16:creationId xmlns:a16="http://schemas.microsoft.com/office/drawing/2014/main" id="{00000000-0008-0000-0000-0000E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8" name="Text Box 24">
          <a:extLst>
            <a:ext uri="{FF2B5EF4-FFF2-40B4-BE49-F238E27FC236}">
              <a16:creationId xmlns:a16="http://schemas.microsoft.com/office/drawing/2014/main" id="{00000000-0008-0000-0000-0000E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9" name="Text Box 25">
          <a:extLst>
            <a:ext uri="{FF2B5EF4-FFF2-40B4-BE49-F238E27FC236}">
              <a16:creationId xmlns:a16="http://schemas.microsoft.com/office/drawing/2014/main" id="{00000000-0008-0000-0000-0000E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0" name="Text Box 26">
          <a:extLst>
            <a:ext uri="{FF2B5EF4-FFF2-40B4-BE49-F238E27FC236}">
              <a16:creationId xmlns:a16="http://schemas.microsoft.com/office/drawing/2014/main" id="{00000000-0008-0000-0000-0000E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1" name="Text Box 27">
          <a:extLst>
            <a:ext uri="{FF2B5EF4-FFF2-40B4-BE49-F238E27FC236}">
              <a16:creationId xmlns:a16="http://schemas.microsoft.com/office/drawing/2014/main" id="{00000000-0008-0000-0000-0000E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2" name="Text Box 28">
          <a:extLst>
            <a:ext uri="{FF2B5EF4-FFF2-40B4-BE49-F238E27FC236}">
              <a16:creationId xmlns:a16="http://schemas.microsoft.com/office/drawing/2014/main" id="{00000000-0008-0000-0000-0000F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3" name="Text Box 29">
          <a:extLst>
            <a:ext uri="{FF2B5EF4-FFF2-40B4-BE49-F238E27FC236}">
              <a16:creationId xmlns:a16="http://schemas.microsoft.com/office/drawing/2014/main" id="{00000000-0008-0000-0000-0000F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4" name="Text Box 14">
          <a:extLst>
            <a:ext uri="{FF2B5EF4-FFF2-40B4-BE49-F238E27FC236}">
              <a16:creationId xmlns:a16="http://schemas.microsoft.com/office/drawing/2014/main" id="{00000000-0008-0000-0000-0000F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5" name="Text Box 15">
          <a:extLst>
            <a:ext uri="{FF2B5EF4-FFF2-40B4-BE49-F238E27FC236}">
              <a16:creationId xmlns:a16="http://schemas.microsoft.com/office/drawing/2014/main" id="{00000000-0008-0000-0000-0000F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6" name="Text Box 16">
          <a:extLst>
            <a:ext uri="{FF2B5EF4-FFF2-40B4-BE49-F238E27FC236}">
              <a16:creationId xmlns:a16="http://schemas.microsoft.com/office/drawing/2014/main" id="{00000000-0008-0000-0000-0000F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7" name="Text Box 17">
          <a:extLst>
            <a:ext uri="{FF2B5EF4-FFF2-40B4-BE49-F238E27FC236}">
              <a16:creationId xmlns:a16="http://schemas.microsoft.com/office/drawing/2014/main" id="{00000000-0008-0000-0000-0000F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8" name="Text Box 18">
          <a:extLst>
            <a:ext uri="{FF2B5EF4-FFF2-40B4-BE49-F238E27FC236}">
              <a16:creationId xmlns:a16="http://schemas.microsoft.com/office/drawing/2014/main" id="{00000000-0008-0000-0000-0000F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9" name="Text Box 19">
          <a:extLst>
            <a:ext uri="{FF2B5EF4-FFF2-40B4-BE49-F238E27FC236}">
              <a16:creationId xmlns:a16="http://schemas.microsoft.com/office/drawing/2014/main" id="{00000000-0008-0000-0000-0000F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0" name="Text Box 20">
          <a:extLst>
            <a:ext uri="{FF2B5EF4-FFF2-40B4-BE49-F238E27FC236}">
              <a16:creationId xmlns:a16="http://schemas.microsoft.com/office/drawing/2014/main" id="{00000000-0008-0000-0000-0000F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1" name="Text Box 21">
          <a:extLst>
            <a:ext uri="{FF2B5EF4-FFF2-40B4-BE49-F238E27FC236}">
              <a16:creationId xmlns:a16="http://schemas.microsoft.com/office/drawing/2014/main" id="{00000000-0008-0000-0000-0000F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2" name="Text Box 14">
          <a:extLst>
            <a:ext uri="{FF2B5EF4-FFF2-40B4-BE49-F238E27FC236}">
              <a16:creationId xmlns:a16="http://schemas.microsoft.com/office/drawing/2014/main" id="{00000000-0008-0000-0000-0000F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3" name="Text Box 15">
          <a:extLst>
            <a:ext uri="{FF2B5EF4-FFF2-40B4-BE49-F238E27FC236}">
              <a16:creationId xmlns:a16="http://schemas.microsoft.com/office/drawing/2014/main" id="{00000000-0008-0000-0000-0000F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4" name="Text Box 16">
          <a:extLst>
            <a:ext uri="{FF2B5EF4-FFF2-40B4-BE49-F238E27FC236}">
              <a16:creationId xmlns:a16="http://schemas.microsoft.com/office/drawing/2014/main" id="{00000000-0008-0000-0000-0000F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5" name="Text Box 17">
          <a:extLst>
            <a:ext uri="{FF2B5EF4-FFF2-40B4-BE49-F238E27FC236}">
              <a16:creationId xmlns:a16="http://schemas.microsoft.com/office/drawing/2014/main" id="{00000000-0008-0000-0000-0000F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6" name="Text Box 18">
          <a:extLst>
            <a:ext uri="{FF2B5EF4-FFF2-40B4-BE49-F238E27FC236}">
              <a16:creationId xmlns:a16="http://schemas.microsoft.com/office/drawing/2014/main" id="{00000000-0008-0000-0000-0000F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7" name="Text Box 19">
          <a:extLst>
            <a:ext uri="{FF2B5EF4-FFF2-40B4-BE49-F238E27FC236}">
              <a16:creationId xmlns:a16="http://schemas.microsoft.com/office/drawing/2014/main" id="{00000000-0008-0000-0000-0000F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8" name="Text Box 20">
          <a:extLst>
            <a:ext uri="{FF2B5EF4-FFF2-40B4-BE49-F238E27FC236}">
              <a16:creationId xmlns:a16="http://schemas.microsoft.com/office/drawing/2014/main" id="{00000000-0008-0000-0000-00000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9" name="Text Box 21">
          <a:extLst>
            <a:ext uri="{FF2B5EF4-FFF2-40B4-BE49-F238E27FC236}">
              <a16:creationId xmlns:a16="http://schemas.microsoft.com/office/drawing/2014/main" id="{00000000-0008-0000-0000-00000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0" name="Text Box 22">
          <a:extLst>
            <a:ext uri="{FF2B5EF4-FFF2-40B4-BE49-F238E27FC236}">
              <a16:creationId xmlns:a16="http://schemas.microsoft.com/office/drawing/2014/main" id="{00000000-0008-0000-0000-00000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1" name="Text Box 23">
          <a:extLst>
            <a:ext uri="{FF2B5EF4-FFF2-40B4-BE49-F238E27FC236}">
              <a16:creationId xmlns:a16="http://schemas.microsoft.com/office/drawing/2014/main" id="{00000000-0008-0000-0000-00000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2" name="Text Box 24">
          <a:extLst>
            <a:ext uri="{FF2B5EF4-FFF2-40B4-BE49-F238E27FC236}">
              <a16:creationId xmlns:a16="http://schemas.microsoft.com/office/drawing/2014/main" id="{00000000-0008-0000-0000-00000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3" name="Text Box 25">
          <a:extLst>
            <a:ext uri="{FF2B5EF4-FFF2-40B4-BE49-F238E27FC236}">
              <a16:creationId xmlns:a16="http://schemas.microsoft.com/office/drawing/2014/main" id="{00000000-0008-0000-0000-00000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4" name="Text Box 26">
          <a:extLst>
            <a:ext uri="{FF2B5EF4-FFF2-40B4-BE49-F238E27FC236}">
              <a16:creationId xmlns:a16="http://schemas.microsoft.com/office/drawing/2014/main" id="{00000000-0008-0000-0000-00000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5" name="Text Box 27">
          <a:extLst>
            <a:ext uri="{FF2B5EF4-FFF2-40B4-BE49-F238E27FC236}">
              <a16:creationId xmlns:a16="http://schemas.microsoft.com/office/drawing/2014/main" id="{00000000-0008-0000-0000-00000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6" name="Text Box 28">
          <a:extLst>
            <a:ext uri="{FF2B5EF4-FFF2-40B4-BE49-F238E27FC236}">
              <a16:creationId xmlns:a16="http://schemas.microsoft.com/office/drawing/2014/main" id="{00000000-0008-0000-0000-00000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7" name="Text Box 29">
          <a:extLst>
            <a:ext uri="{FF2B5EF4-FFF2-40B4-BE49-F238E27FC236}">
              <a16:creationId xmlns:a16="http://schemas.microsoft.com/office/drawing/2014/main" id="{00000000-0008-0000-0000-00000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8" name="Text Box 14">
          <a:extLst>
            <a:ext uri="{FF2B5EF4-FFF2-40B4-BE49-F238E27FC236}">
              <a16:creationId xmlns:a16="http://schemas.microsoft.com/office/drawing/2014/main" id="{00000000-0008-0000-0000-00000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9" name="Text Box 15">
          <a:extLst>
            <a:ext uri="{FF2B5EF4-FFF2-40B4-BE49-F238E27FC236}">
              <a16:creationId xmlns:a16="http://schemas.microsoft.com/office/drawing/2014/main" id="{00000000-0008-0000-0000-00000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0" name="Text Box 16">
          <a:extLst>
            <a:ext uri="{FF2B5EF4-FFF2-40B4-BE49-F238E27FC236}">
              <a16:creationId xmlns:a16="http://schemas.microsoft.com/office/drawing/2014/main" id="{00000000-0008-0000-0000-00000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1" name="Text Box 17">
          <a:extLst>
            <a:ext uri="{FF2B5EF4-FFF2-40B4-BE49-F238E27FC236}">
              <a16:creationId xmlns:a16="http://schemas.microsoft.com/office/drawing/2014/main" id="{00000000-0008-0000-0000-00000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2" name="Text Box 18">
          <a:extLst>
            <a:ext uri="{FF2B5EF4-FFF2-40B4-BE49-F238E27FC236}">
              <a16:creationId xmlns:a16="http://schemas.microsoft.com/office/drawing/2014/main" id="{00000000-0008-0000-0000-00000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3" name="Text Box 19">
          <a:extLst>
            <a:ext uri="{FF2B5EF4-FFF2-40B4-BE49-F238E27FC236}">
              <a16:creationId xmlns:a16="http://schemas.microsoft.com/office/drawing/2014/main" id="{00000000-0008-0000-0000-00000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4" name="Text Box 20">
          <a:extLst>
            <a:ext uri="{FF2B5EF4-FFF2-40B4-BE49-F238E27FC236}">
              <a16:creationId xmlns:a16="http://schemas.microsoft.com/office/drawing/2014/main" id="{00000000-0008-0000-0000-00001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5" name="Text Box 21">
          <a:extLst>
            <a:ext uri="{FF2B5EF4-FFF2-40B4-BE49-F238E27FC236}">
              <a16:creationId xmlns:a16="http://schemas.microsoft.com/office/drawing/2014/main" id="{00000000-0008-0000-0000-00001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6" name="Text Box 14">
          <a:extLst>
            <a:ext uri="{FF2B5EF4-FFF2-40B4-BE49-F238E27FC236}">
              <a16:creationId xmlns:a16="http://schemas.microsoft.com/office/drawing/2014/main" id="{00000000-0008-0000-0000-00001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7" name="Text Box 15">
          <a:extLst>
            <a:ext uri="{FF2B5EF4-FFF2-40B4-BE49-F238E27FC236}">
              <a16:creationId xmlns:a16="http://schemas.microsoft.com/office/drawing/2014/main" id="{00000000-0008-0000-0000-00001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8" name="Text Box 16">
          <a:extLst>
            <a:ext uri="{FF2B5EF4-FFF2-40B4-BE49-F238E27FC236}">
              <a16:creationId xmlns:a16="http://schemas.microsoft.com/office/drawing/2014/main" id="{00000000-0008-0000-0000-00001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9" name="Text Box 17">
          <a:extLst>
            <a:ext uri="{FF2B5EF4-FFF2-40B4-BE49-F238E27FC236}">
              <a16:creationId xmlns:a16="http://schemas.microsoft.com/office/drawing/2014/main" id="{00000000-0008-0000-0000-00001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0" name="Text Box 18">
          <a:extLst>
            <a:ext uri="{FF2B5EF4-FFF2-40B4-BE49-F238E27FC236}">
              <a16:creationId xmlns:a16="http://schemas.microsoft.com/office/drawing/2014/main" id="{00000000-0008-0000-0000-00001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1" name="Text Box 19">
          <a:extLst>
            <a:ext uri="{FF2B5EF4-FFF2-40B4-BE49-F238E27FC236}">
              <a16:creationId xmlns:a16="http://schemas.microsoft.com/office/drawing/2014/main" id="{00000000-0008-0000-0000-00001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2" name="Text Box 20">
          <a:extLst>
            <a:ext uri="{FF2B5EF4-FFF2-40B4-BE49-F238E27FC236}">
              <a16:creationId xmlns:a16="http://schemas.microsoft.com/office/drawing/2014/main" id="{00000000-0008-0000-0000-00001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3" name="Text Box 21">
          <a:extLst>
            <a:ext uri="{FF2B5EF4-FFF2-40B4-BE49-F238E27FC236}">
              <a16:creationId xmlns:a16="http://schemas.microsoft.com/office/drawing/2014/main" id="{00000000-0008-0000-0000-00001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4" name="Text Box 22">
          <a:extLst>
            <a:ext uri="{FF2B5EF4-FFF2-40B4-BE49-F238E27FC236}">
              <a16:creationId xmlns:a16="http://schemas.microsoft.com/office/drawing/2014/main" id="{00000000-0008-0000-0000-00001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5" name="Text Box 23">
          <a:extLst>
            <a:ext uri="{FF2B5EF4-FFF2-40B4-BE49-F238E27FC236}">
              <a16:creationId xmlns:a16="http://schemas.microsoft.com/office/drawing/2014/main" id="{00000000-0008-0000-0000-00001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6" name="Text Box 24">
          <a:extLst>
            <a:ext uri="{FF2B5EF4-FFF2-40B4-BE49-F238E27FC236}">
              <a16:creationId xmlns:a16="http://schemas.microsoft.com/office/drawing/2014/main" id="{00000000-0008-0000-0000-00001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7" name="Text Box 25">
          <a:extLst>
            <a:ext uri="{FF2B5EF4-FFF2-40B4-BE49-F238E27FC236}">
              <a16:creationId xmlns:a16="http://schemas.microsoft.com/office/drawing/2014/main" id="{00000000-0008-0000-0000-00001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8" name="Text Box 26">
          <a:extLst>
            <a:ext uri="{FF2B5EF4-FFF2-40B4-BE49-F238E27FC236}">
              <a16:creationId xmlns:a16="http://schemas.microsoft.com/office/drawing/2014/main" id="{00000000-0008-0000-0000-00001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9" name="Text Box 27">
          <a:extLst>
            <a:ext uri="{FF2B5EF4-FFF2-40B4-BE49-F238E27FC236}">
              <a16:creationId xmlns:a16="http://schemas.microsoft.com/office/drawing/2014/main" id="{00000000-0008-0000-0000-00001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0" name="Text Box 28">
          <a:extLst>
            <a:ext uri="{FF2B5EF4-FFF2-40B4-BE49-F238E27FC236}">
              <a16:creationId xmlns:a16="http://schemas.microsoft.com/office/drawing/2014/main" id="{00000000-0008-0000-0000-00002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1" name="Text Box 29">
          <a:extLst>
            <a:ext uri="{FF2B5EF4-FFF2-40B4-BE49-F238E27FC236}">
              <a16:creationId xmlns:a16="http://schemas.microsoft.com/office/drawing/2014/main" id="{00000000-0008-0000-0000-00002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2" name="Text Box 14">
          <a:extLst>
            <a:ext uri="{FF2B5EF4-FFF2-40B4-BE49-F238E27FC236}">
              <a16:creationId xmlns:a16="http://schemas.microsoft.com/office/drawing/2014/main" id="{00000000-0008-0000-0000-00002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3" name="Text Box 15">
          <a:extLst>
            <a:ext uri="{FF2B5EF4-FFF2-40B4-BE49-F238E27FC236}">
              <a16:creationId xmlns:a16="http://schemas.microsoft.com/office/drawing/2014/main" id="{00000000-0008-0000-0000-00002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4" name="Text Box 16">
          <a:extLst>
            <a:ext uri="{FF2B5EF4-FFF2-40B4-BE49-F238E27FC236}">
              <a16:creationId xmlns:a16="http://schemas.microsoft.com/office/drawing/2014/main" id="{00000000-0008-0000-0000-00002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5" name="Text Box 17">
          <a:extLst>
            <a:ext uri="{FF2B5EF4-FFF2-40B4-BE49-F238E27FC236}">
              <a16:creationId xmlns:a16="http://schemas.microsoft.com/office/drawing/2014/main" id="{00000000-0008-0000-0000-00002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6" name="Text Box 18">
          <a:extLst>
            <a:ext uri="{FF2B5EF4-FFF2-40B4-BE49-F238E27FC236}">
              <a16:creationId xmlns:a16="http://schemas.microsoft.com/office/drawing/2014/main" id="{00000000-0008-0000-0000-00002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7" name="Text Box 19">
          <a:extLst>
            <a:ext uri="{FF2B5EF4-FFF2-40B4-BE49-F238E27FC236}">
              <a16:creationId xmlns:a16="http://schemas.microsoft.com/office/drawing/2014/main" id="{00000000-0008-0000-0000-00002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8" name="Text Box 20">
          <a:extLst>
            <a:ext uri="{FF2B5EF4-FFF2-40B4-BE49-F238E27FC236}">
              <a16:creationId xmlns:a16="http://schemas.microsoft.com/office/drawing/2014/main" id="{00000000-0008-0000-0000-00002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9" name="Text Box 21">
          <a:extLst>
            <a:ext uri="{FF2B5EF4-FFF2-40B4-BE49-F238E27FC236}">
              <a16:creationId xmlns:a16="http://schemas.microsoft.com/office/drawing/2014/main" id="{00000000-0008-0000-0000-00002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0" name="Text Box 14">
          <a:extLst>
            <a:ext uri="{FF2B5EF4-FFF2-40B4-BE49-F238E27FC236}">
              <a16:creationId xmlns:a16="http://schemas.microsoft.com/office/drawing/2014/main" id="{00000000-0008-0000-0000-00002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1" name="Text Box 15">
          <a:extLst>
            <a:ext uri="{FF2B5EF4-FFF2-40B4-BE49-F238E27FC236}">
              <a16:creationId xmlns:a16="http://schemas.microsoft.com/office/drawing/2014/main" id="{00000000-0008-0000-0000-00002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2" name="Text Box 16">
          <a:extLst>
            <a:ext uri="{FF2B5EF4-FFF2-40B4-BE49-F238E27FC236}">
              <a16:creationId xmlns:a16="http://schemas.microsoft.com/office/drawing/2014/main" id="{00000000-0008-0000-0000-00002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3" name="Text Box 17">
          <a:extLst>
            <a:ext uri="{FF2B5EF4-FFF2-40B4-BE49-F238E27FC236}">
              <a16:creationId xmlns:a16="http://schemas.microsoft.com/office/drawing/2014/main" id="{00000000-0008-0000-0000-00002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4" name="Text Box 18">
          <a:extLst>
            <a:ext uri="{FF2B5EF4-FFF2-40B4-BE49-F238E27FC236}">
              <a16:creationId xmlns:a16="http://schemas.microsoft.com/office/drawing/2014/main" id="{00000000-0008-0000-0000-00002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5" name="Text Box 19">
          <a:extLst>
            <a:ext uri="{FF2B5EF4-FFF2-40B4-BE49-F238E27FC236}">
              <a16:creationId xmlns:a16="http://schemas.microsoft.com/office/drawing/2014/main" id="{00000000-0008-0000-0000-00002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6" name="Text Box 20">
          <a:extLst>
            <a:ext uri="{FF2B5EF4-FFF2-40B4-BE49-F238E27FC236}">
              <a16:creationId xmlns:a16="http://schemas.microsoft.com/office/drawing/2014/main" id="{00000000-0008-0000-0000-00003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7" name="Text Box 21">
          <a:extLst>
            <a:ext uri="{FF2B5EF4-FFF2-40B4-BE49-F238E27FC236}">
              <a16:creationId xmlns:a16="http://schemas.microsoft.com/office/drawing/2014/main" id="{00000000-0008-0000-0000-00003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498" name="Text Box 22">
          <a:extLst>
            <a:ext uri="{FF2B5EF4-FFF2-40B4-BE49-F238E27FC236}">
              <a16:creationId xmlns:a16="http://schemas.microsoft.com/office/drawing/2014/main" id="{00000000-0008-0000-0000-00003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499" name="Text Box 23">
          <a:extLst>
            <a:ext uri="{FF2B5EF4-FFF2-40B4-BE49-F238E27FC236}">
              <a16:creationId xmlns:a16="http://schemas.microsoft.com/office/drawing/2014/main" id="{00000000-0008-0000-0000-00003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0" name="Text Box 24">
          <a:extLst>
            <a:ext uri="{FF2B5EF4-FFF2-40B4-BE49-F238E27FC236}">
              <a16:creationId xmlns:a16="http://schemas.microsoft.com/office/drawing/2014/main" id="{00000000-0008-0000-0000-00003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1" name="Text Box 25">
          <a:extLst>
            <a:ext uri="{FF2B5EF4-FFF2-40B4-BE49-F238E27FC236}">
              <a16:creationId xmlns:a16="http://schemas.microsoft.com/office/drawing/2014/main" id="{00000000-0008-0000-0000-00003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2" name="Text Box 26">
          <a:extLst>
            <a:ext uri="{FF2B5EF4-FFF2-40B4-BE49-F238E27FC236}">
              <a16:creationId xmlns:a16="http://schemas.microsoft.com/office/drawing/2014/main" id="{00000000-0008-0000-0000-00003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3" name="Text Box 27">
          <a:extLst>
            <a:ext uri="{FF2B5EF4-FFF2-40B4-BE49-F238E27FC236}">
              <a16:creationId xmlns:a16="http://schemas.microsoft.com/office/drawing/2014/main" id="{00000000-0008-0000-0000-00003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4" name="Text Box 28">
          <a:extLst>
            <a:ext uri="{FF2B5EF4-FFF2-40B4-BE49-F238E27FC236}">
              <a16:creationId xmlns:a16="http://schemas.microsoft.com/office/drawing/2014/main" id="{00000000-0008-0000-0000-00003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5" name="Text Box 29">
          <a:extLst>
            <a:ext uri="{FF2B5EF4-FFF2-40B4-BE49-F238E27FC236}">
              <a16:creationId xmlns:a16="http://schemas.microsoft.com/office/drawing/2014/main" id="{00000000-0008-0000-0000-00003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6" name="Text Box 14">
          <a:extLst>
            <a:ext uri="{FF2B5EF4-FFF2-40B4-BE49-F238E27FC236}">
              <a16:creationId xmlns:a16="http://schemas.microsoft.com/office/drawing/2014/main" id="{00000000-0008-0000-0000-00003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7" name="Text Box 15">
          <a:extLst>
            <a:ext uri="{FF2B5EF4-FFF2-40B4-BE49-F238E27FC236}">
              <a16:creationId xmlns:a16="http://schemas.microsoft.com/office/drawing/2014/main" id="{00000000-0008-0000-0000-00003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8" name="Text Box 16">
          <a:extLst>
            <a:ext uri="{FF2B5EF4-FFF2-40B4-BE49-F238E27FC236}">
              <a16:creationId xmlns:a16="http://schemas.microsoft.com/office/drawing/2014/main" id="{00000000-0008-0000-0000-00003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9" name="Text Box 17">
          <a:extLst>
            <a:ext uri="{FF2B5EF4-FFF2-40B4-BE49-F238E27FC236}">
              <a16:creationId xmlns:a16="http://schemas.microsoft.com/office/drawing/2014/main" id="{00000000-0008-0000-0000-00003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0" name="Text Box 18">
          <a:extLst>
            <a:ext uri="{FF2B5EF4-FFF2-40B4-BE49-F238E27FC236}">
              <a16:creationId xmlns:a16="http://schemas.microsoft.com/office/drawing/2014/main" id="{00000000-0008-0000-0000-00003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1" name="Text Box 19">
          <a:extLst>
            <a:ext uri="{FF2B5EF4-FFF2-40B4-BE49-F238E27FC236}">
              <a16:creationId xmlns:a16="http://schemas.microsoft.com/office/drawing/2014/main" id="{00000000-0008-0000-0000-00003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2" name="Text Box 20">
          <a:extLst>
            <a:ext uri="{FF2B5EF4-FFF2-40B4-BE49-F238E27FC236}">
              <a16:creationId xmlns:a16="http://schemas.microsoft.com/office/drawing/2014/main" id="{00000000-0008-0000-0000-00004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3" name="Text Box 21">
          <a:extLst>
            <a:ext uri="{FF2B5EF4-FFF2-40B4-BE49-F238E27FC236}">
              <a16:creationId xmlns:a16="http://schemas.microsoft.com/office/drawing/2014/main" id="{00000000-0008-0000-0000-00004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4" name="Text Box 14">
          <a:extLst>
            <a:ext uri="{FF2B5EF4-FFF2-40B4-BE49-F238E27FC236}">
              <a16:creationId xmlns:a16="http://schemas.microsoft.com/office/drawing/2014/main" id="{00000000-0008-0000-0000-00004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5" name="Text Box 15">
          <a:extLst>
            <a:ext uri="{FF2B5EF4-FFF2-40B4-BE49-F238E27FC236}">
              <a16:creationId xmlns:a16="http://schemas.microsoft.com/office/drawing/2014/main" id="{00000000-0008-0000-0000-00004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6" name="Text Box 16">
          <a:extLst>
            <a:ext uri="{FF2B5EF4-FFF2-40B4-BE49-F238E27FC236}">
              <a16:creationId xmlns:a16="http://schemas.microsoft.com/office/drawing/2014/main" id="{00000000-0008-0000-0000-00004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7" name="Text Box 17">
          <a:extLst>
            <a:ext uri="{FF2B5EF4-FFF2-40B4-BE49-F238E27FC236}">
              <a16:creationId xmlns:a16="http://schemas.microsoft.com/office/drawing/2014/main" id="{00000000-0008-0000-0000-00004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8" name="Text Box 18">
          <a:extLst>
            <a:ext uri="{FF2B5EF4-FFF2-40B4-BE49-F238E27FC236}">
              <a16:creationId xmlns:a16="http://schemas.microsoft.com/office/drawing/2014/main" id="{00000000-0008-0000-0000-00004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9" name="Text Box 19">
          <a:extLst>
            <a:ext uri="{FF2B5EF4-FFF2-40B4-BE49-F238E27FC236}">
              <a16:creationId xmlns:a16="http://schemas.microsoft.com/office/drawing/2014/main" id="{00000000-0008-0000-0000-00004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0" name="Text Box 20">
          <a:extLst>
            <a:ext uri="{FF2B5EF4-FFF2-40B4-BE49-F238E27FC236}">
              <a16:creationId xmlns:a16="http://schemas.microsoft.com/office/drawing/2014/main" id="{00000000-0008-0000-0000-00004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1" name="Text Box 21">
          <a:extLst>
            <a:ext uri="{FF2B5EF4-FFF2-40B4-BE49-F238E27FC236}">
              <a16:creationId xmlns:a16="http://schemas.microsoft.com/office/drawing/2014/main" id="{00000000-0008-0000-0000-00004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2" name="Text Box 22">
          <a:extLst>
            <a:ext uri="{FF2B5EF4-FFF2-40B4-BE49-F238E27FC236}">
              <a16:creationId xmlns:a16="http://schemas.microsoft.com/office/drawing/2014/main" id="{00000000-0008-0000-0000-00004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3" name="Text Box 23">
          <a:extLst>
            <a:ext uri="{FF2B5EF4-FFF2-40B4-BE49-F238E27FC236}">
              <a16:creationId xmlns:a16="http://schemas.microsoft.com/office/drawing/2014/main" id="{00000000-0008-0000-0000-00004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4" name="Text Box 24">
          <a:extLst>
            <a:ext uri="{FF2B5EF4-FFF2-40B4-BE49-F238E27FC236}">
              <a16:creationId xmlns:a16="http://schemas.microsoft.com/office/drawing/2014/main" id="{00000000-0008-0000-0000-00004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5" name="Text Box 25">
          <a:extLst>
            <a:ext uri="{FF2B5EF4-FFF2-40B4-BE49-F238E27FC236}">
              <a16:creationId xmlns:a16="http://schemas.microsoft.com/office/drawing/2014/main" id="{00000000-0008-0000-0000-00004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6" name="Text Box 26">
          <a:extLst>
            <a:ext uri="{FF2B5EF4-FFF2-40B4-BE49-F238E27FC236}">
              <a16:creationId xmlns:a16="http://schemas.microsoft.com/office/drawing/2014/main" id="{00000000-0008-0000-0000-00004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7" name="Text Box 27">
          <a:extLst>
            <a:ext uri="{FF2B5EF4-FFF2-40B4-BE49-F238E27FC236}">
              <a16:creationId xmlns:a16="http://schemas.microsoft.com/office/drawing/2014/main" id="{00000000-0008-0000-0000-00004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8" name="Text Box 28">
          <a:extLst>
            <a:ext uri="{FF2B5EF4-FFF2-40B4-BE49-F238E27FC236}">
              <a16:creationId xmlns:a16="http://schemas.microsoft.com/office/drawing/2014/main" id="{00000000-0008-0000-0000-00005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9" name="Text Box 29">
          <a:extLst>
            <a:ext uri="{FF2B5EF4-FFF2-40B4-BE49-F238E27FC236}">
              <a16:creationId xmlns:a16="http://schemas.microsoft.com/office/drawing/2014/main" id="{00000000-0008-0000-0000-00005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0" name="Text Box 14">
          <a:extLst>
            <a:ext uri="{FF2B5EF4-FFF2-40B4-BE49-F238E27FC236}">
              <a16:creationId xmlns:a16="http://schemas.microsoft.com/office/drawing/2014/main" id="{00000000-0008-0000-0000-00005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1" name="Text Box 15">
          <a:extLst>
            <a:ext uri="{FF2B5EF4-FFF2-40B4-BE49-F238E27FC236}">
              <a16:creationId xmlns:a16="http://schemas.microsoft.com/office/drawing/2014/main" id="{00000000-0008-0000-0000-00005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2" name="Text Box 16">
          <a:extLst>
            <a:ext uri="{FF2B5EF4-FFF2-40B4-BE49-F238E27FC236}">
              <a16:creationId xmlns:a16="http://schemas.microsoft.com/office/drawing/2014/main" id="{00000000-0008-0000-0000-00005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3" name="Text Box 17">
          <a:extLst>
            <a:ext uri="{FF2B5EF4-FFF2-40B4-BE49-F238E27FC236}">
              <a16:creationId xmlns:a16="http://schemas.microsoft.com/office/drawing/2014/main" id="{00000000-0008-0000-0000-00005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4" name="Text Box 18">
          <a:extLst>
            <a:ext uri="{FF2B5EF4-FFF2-40B4-BE49-F238E27FC236}">
              <a16:creationId xmlns:a16="http://schemas.microsoft.com/office/drawing/2014/main" id="{00000000-0008-0000-0000-00005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5" name="Text Box 19">
          <a:extLst>
            <a:ext uri="{FF2B5EF4-FFF2-40B4-BE49-F238E27FC236}">
              <a16:creationId xmlns:a16="http://schemas.microsoft.com/office/drawing/2014/main" id="{00000000-0008-0000-0000-00005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6" name="Text Box 20">
          <a:extLst>
            <a:ext uri="{FF2B5EF4-FFF2-40B4-BE49-F238E27FC236}">
              <a16:creationId xmlns:a16="http://schemas.microsoft.com/office/drawing/2014/main" id="{00000000-0008-0000-0000-00005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7" name="Text Box 21">
          <a:extLst>
            <a:ext uri="{FF2B5EF4-FFF2-40B4-BE49-F238E27FC236}">
              <a16:creationId xmlns:a16="http://schemas.microsoft.com/office/drawing/2014/main" id="{00000000-0008-0000-0000-00005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8" name="Text Box 14">
          <a:extLst>
            <a:ext uri="{FF2B5EF4-FFF2-40B4-BE49-F238E27FC236}">
              <a16:creationId xmlns:a16="http://schemas.microsoft.com/office/drawing/2014/main" id="{00000000-0008-0000-0000-00005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9" name="Text Box 15">
          <a:extLst>
            <a:ext uri="{FF2B5EF4-FFF2-40B4-BE49-F238E27FC236}">
              <a16:creationId xmlns:a16="http://schemas.microsoft.com/office/drawing/2014/main" id="{00000000-0008-0000-0000-00005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0" name="Text Box 16">
          <a:extLst>
            <a:ext uri="{FF2B5EF4-FFF2-40B4-BE49-F238E27FC236}">
              <a16:creationId xmlns:a16="http://schemas.microsoft.com/office/drawing/2014/main" id="{00000000-0008-0000-0000-00005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1" name="Text Box 17">
          <a:extLst>
            <a:ext uri="{FF2B5EF4-FFF2-40B4-BE49-F238E27FC236}">
              <a16:creationId xmlns:a16="http://schemas.microsoft.com/office/drawing/2014/main" id="{00000000-0008-0000-0000-00005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2" name="Text Box 18">
          <a:extLst>
            <a:ext uri="{FF2B5EF4-FFF2-40B4-BE49-F238E27FC236}">
              <a16:creationId xmlns:a16="http://schemas.microsoft.com/office/drawing/2014/main" id="{00000000-0008-0000-0000-00005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3" name="Text Box 19">
          <a:extLst>
            <a:ext uri="{FF2B5EF4-FFF2-40B4-BE49-F238E27FC236}">
              <a16:creationId xmlns:a16="http://schemas.microsoft.com/office/drawing/2014/main" id="{00000000-0008-0000-0000-00005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4" name="Text Box 20">
          <a:extLst>
            <a:ext uri="{FF2B5EF4-FFF2-40B4-BE49-F238E27FC236}">
              <a16:creationId xmlns:a16="http://schemas.microsoft.com/office/drawing/2014/main" id="{00000000-0008-0000-0000-00006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5" name="Text Box 21">
          <a:extLst>
            <a:ext uri="{FF2B5EF4-FFF2-40B4-BE49-F238E27FC236}">
              <a16:creationId xmlns:a16="http://schemas.microsoft.com/office/drawing/2014/main" id="{00000000-0008-0000-0000-00006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6" name="Text Box 22">
          <a:extLst>
            <a:ext uri="{FF2B5EF4-FFF2-40B4-BE49-F238E27FC236}">
              <a16:creationId xmlns:a16="http://schemas.microsoft.com/office/drawing/2014/main" id="{00000000-0008-0000-0000-00006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7" name="Text Box 23">
          <a:extLst>
            <a:ext uri="{FF2B5EF4-FFF2-40B4-BE49-F238E27FC236}">
              <a16:creationId xmlns:a16="http://schemas.microsoft.com/office/drawing/2014/main" id="{00000000-0008-0000-0000-00006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8" name="Text Box 24">
          <a:extLst>
            <a:ext uri="{FF2B5EF4-FFF2-40B4-BE49-F238E27FC236}">
              <a16:creationId xmlns:a16="http://schemas.microsoft.com/office/drawing/2014/main" id="{00000000-0008-0000-0000-00006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9" name="Text Box 25">
          <a:extLst>
            <a:ext uri="{FF2B5EF4-FFF2-40B4-BE49-F238E27FC236}">
              <a16:creationId xmlns:a16="http://schemas.microsoft.com/office/drawing/2014/main" id="{00000000-0008-0000-0000-00006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0" name="Text Box 26">
          <a:extLst>
            <a:ext uri="{FF2B5EF4-FFF2-40B4-BE49-F238E27FC236}">
              <a16:creationId xmlns:a16="http://schemas.microsoft.com/office/drawing/2014/main" id="{00000000-0008-0000-0000-00006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1" name="Text Box 27">
          <a:extLst>
            <a:ext uri="{FF2B5EF4-FFF2-40B4-BE49-F238E27FC236}">
              <a16:creationId xmlns:a16="http://schemas.microsoft.com/office/drawing/2014/main" id="{00000000-0008-0000-0000-00006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2" name="Text Box 28">
          <a:extLst>
            <a:ext uri="{FF2B5EF4-FFF2-40B4-BE49-F238E27FC236}">
              <a16:creationId xmlns:a16="http://schemas.microsoft.com/office/drawing/2014/main" id="{00000000-0008-0000-0000-00006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3" name="Text Box 29">
          <a:extLst>
            <a:ext uri="{FF2B5EF4-FFF2-40B4-BE49-F238E27FC236}">
              <a16:creationId xmlns:a16="http://schemas.microsoft.com/office/drawing/2014/main" id="{00000000-0008-0000-0000-00006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4" name="Text Box 14">
          <a:extLst>
            <a:ext uri="{FF2B5EF4-FFF2-40B4-BE49-F238E27FC236}">
              <a16:creationId xmlns:a16="http://schemas.microsoft.com/office/drawing/2014/main" id="{00000000-0008-0000-0000-00006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5" name="Text Box 15">
          <a:extLst>
            <a:ext uri="{FF2B5EF4-FFF2-40B4-BE49-F238E27FC236}">
              <a16:creationId xmlns:a16="http://schemas.microsoft.com/office/drawing/2014/main" id="{00000000-0008-0000-0000-00006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6" name="Text Box 16">
          <a:extLst>
            <a:ext uri="{FF2B5EF4-FFF2-40B4-BE49-F238E27FC236}">
              <a16:creationId xmlns:a16="http://schemas.microsoft.com/office/drawing/2014/main" id="{00000000-0008-0000-0000-00006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7" name="Text Box 17">
          <a:extLst>
            <a:ext uri="{FF2B5EF4-FFF2-40B4-BE49-F238E27FC236}">
              <a16:creationId xmlns:a16="http://schemas.microsoft.com/office/drawing/2014/main" id="{00000000-0008-0000-0000-00006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8" name="Text Box 18">
          <a:extLst>
            <a:ext uri="{FF2B5EF4-FFF2-40B4-BE49-F238E27FC236}">
              <a16:creationId xmlns:a16="http://schemas.microsoft.com/office/drawing/2014/main" id="{00000000-0008-0000-0000-00006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9" name="Text Box 19">
          <a:extLst>
            <a:ext uri="{FF2B5EF4-FFF2-40B4-BE49-F238E27FC236}">
              <a16:creationId xmlns:a16="http://schemas.microsoft.com/office/drawing/2014/main" id="{00000000-0008-0000-0000-00006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0" name="Text Box 20">
          <a:extLst>
            <a:ext uri="{FF2B5EF4-FFF2-40B4-BE49-F238E27FC236}">
              <a16:creationId xmlns:a16="http://schemas.microsoft.com/office/drawing/2014/main" id="{00000000-0008-0000-0000-00007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1" name="Text Box 21">
          <a:extLst>
            <a:ext uri="{FF2B5EF4-FFF2-40B4-BE49-F238E27FC236}">
              <a16:creationId xmlns:a16="http://schemas.microsoft.com/office/drawing/2014/main" id="{00000000-0008-0000-0000-00007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2" name="Text Box 14">
          <a:extLst>
            <a:ext uri="{FF2B5EF4-FFF2-40B4-BE49-F238E27FC236}">
              <a16:creationId xmlns:a16="http://schemas.microsoft.com/office/drawing/2014/main" id="{00000000-0008-0000-0000-00007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3" name="Text Box 15">
          <a:extLst>
            <a:ext uri="{FF2B5EF4-FFF2-40B4-BE49-F238E27FC236}">
              <a16:creationId xmlns:a16="http://schemas.microsoft.com/office/drawing/2014/main" id="{00000000-0008-0000-0000-00007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4" name="Text Box 16">
          <a:extLst>
            <a:ext uri="{FF2B5EF4-FFF2-40B4-BE49-F238E27FC236}">
              <a16:creationId xmlns:a16="http://schemas.microsoft.com/office/drawing/2014/main" id="{00000000-0008-0000-0000-00007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5" name="Text Box 17">
          <a:extLst>
            <a:ext uri="{FF2B5EF4-FFF2-40B4-BE49-F238E27FC236}">
              <a16:creationId xmlns:a16="http://schemas.microsoft.com/office/drawing/2014/main" id="{00000000-0008-0000-0000-00007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6" name="Text Box 18">
          <a:extLst>
            <a:ext uri="{FF2B5EF4-FFF2-40B4-BE49-F238E27FC236}">
              <a16:creationId xmlns:a16="http://schemas.microsoft.com/office/drawing/2014/main" id="{00000000-0008-0000-0000-00007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7" name="Text Box 19">
          <a:extLst>
            <a:ext uri="{FF2B5EF4-FFF2-40B4-BE49-F238E27FC236}">
              <a16:creationId xmlns:a16="http://schemas.microsoft.com/office/drawing/2014/main" id="{00000000-0008-0000-0000-00007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8" name="Text Box 20">
          <a:extLst>
            <a:ext uri="{FF2B5EF4-FFF2-40B4-BE49-F238E27FC236}">
              <a16:creationId xmlns:a16="http://schemas.microsoft.com/office/drawing/2014/main" id="{00000000-0008-0000-0000-00007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9" name="Text Box 21">
          <a:extLst>
            <a:ext uri="{FF2B5EF4-FFF2-40B4-BE49-F238E27FC236}">
              <a16:creationId xmlns:a16="http://schemas.microsoft.com/office/drawing/2014/main" id="{00000000-0008-0000-0000-00007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0" name="Text Box 22">
          <a:extLst>
            <a:ext uri="{FF2B5EF4-FFF2-40B4-BE49-F238E27FC236}">
              <a16:creationId xmlns:a16="http://schemas.microsoft.com/office/drawing/2014/main" id="{00000000-0008-0000-0000-00007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1" name="Text Box 23">
          <a:extLst>
            <a:ext uri="{FF2B5EF4-FFF2-40B4-BE49-F238E27FC236}">
              <a16:creationId xmlns:a16="http://schemas.microsoft.com/office/drawing/2014/main" id="{00000000-0008-0000-0000-00007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2" name="Text Box 24">
          <a:extLst>
            <a:ext uri="{FF2B5EF4-FFF2-40B4-BE49-F238E27FC236}">
              <a16:creationId xmlns:a16="http://schemas.microsoft.com/office/drawing/2014/main" id="{00000000-0008-0000-0000-00007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3" name="Text Box 25">
          <a:extLst>
            <a:ext uri="{FF2B5EF4-FFF2-40B4-BE49-F238E27FC236}">
              <a16:creationId xmlns:a16="http://schemas.microsoft.com/office/drawing/2014/main" id="{00000000-0008-0000-0000-00007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4" name="Text Box 26">
          <a:extLst>
            <a:ext uri="{FF2B5EF4-FFF2-40B4-BE49-F238E27FC236}">
              <a16:creationId xmlns:a16="http://schemas.microsoft.com/office/drawing/2014/main" id="{00000000-0008-0000-0000-00007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5" name="Text Box 27">
          <a:extLst>
            <a:ext uri="{FF2B5EF4-FFF2-40B4-BE49-F238E27FC236}">
              <a16:creationId xmlns:a16="http://schemas.microsoft.com/office/drawing/2014/main" id="{00000000-0008-0000-0000-00007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6" name="Text Box 28">
          <a:extLst>
            <a:ext uri="{FF2B5EF4-FFF2-40B4-BE49-F238E27FC236}">
              <a16:creationId xmlns:a16="http://schemas.microsoft.com/office/drawing/2014/main" id="{00000000-0008-0000-0000-00008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7" name="Text Box 29">
          <a:extLst>
            <a:ext uri="{FF2B5EF4-FFF2-40B4-BE49-F238E27FC236}">
              <a16:creationId xmlns:a16="http://schemas.microsoft.com/office/drawing/2014/main" id="{00000000-0008-0000-0000-00008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8" name="Text Box 14">
          <a:extLst>
            <a:ext uri="{FF2B5EF4-FFF2-40B4-BE49-F238E27FC236}">
              <a16:creationId xmlns:a16="http://schemas.microsoft.com/office/drawing/2014/main" id="{00000000-0008-0000-0000-00008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9" name="Text Box 15">
          <a:extLst>
            <a:ext uri="{FF2B5EF4-FFF2-40B4-BE49-F238E27FC236}">
              <a16:creationId xmlns:a16="http://schemas.microsoft.com/office/drawing/2014/main" id="{00000000-0008-0000-0000-00008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0" name="Text Box 16">
          <a:extLst>
            <a:ext uri="{FF2B5EF4-FFF2-40B4-BE49-F238E27FC236}">
              <a16:creationId xmlns:a16="http://schemas.microsoft.com/office/drawing/2014/main" id="{00000000-0008-0000-0000-00008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1" name="Text Box 17">
          <a:extLst>
            <a:ext uri="{FF2B5EF4-FFF2-40B4-BE49-F238E27FC236}">
              <a16:creationId xmlns:a16="http://schemas.microsoft.com/office/drawing/2014/main" id="{00000000-0008-0000-0000-00008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2" name="Text Box 18">
          <a:extLst>
            <a:ext uri="{FF2B5EF4-FFF2-40B4-BE49-F238E27FC236}">
              <a16:creationId xmlns:a16="http://schemas.microsoft.com/office/drawing/2014/main" id="{00000000-0008-0000-0000-00008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3" name="Text Box 19">
          <a:extLst>
            <a:ext uri="{FF2B5EF4-FFF2-40B4-BE49-F238E27FC236}">
              <a16:creationId xmlns:a16="http://schemas.microsoft.com/office/drawing/2014/main" id="{00000000-0008-0000-0000-00008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4" name="Text Box 20">
          <a:extLst>
            <a:ext uri="{FF2B5EF4-FFF2-40B4-BE49-F238E27FC236}">
              <a16:creationId xmlns:a16="http://schemas.microsoft.com/office/drawing/2014/main" id="{00000000-0008-0000-0000-00008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5" name="Text Box 21">
          <a:extLst>
            <a:ext uri="{FF2B5EF4-FFF2-40B4-BE49-F238E27FC236}">
              <a16:creationId xmlns:a16="http://schemas.microsoft.com/office/drawing/2014/main" id="{00000000-0008-0000-0000-00008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6" name="Text Box 14">
          <a:extLst>
            <a:ext uri="{FF2B5EF4-FFF2-40B4-BE49-F238E27FC236}">
              <a16:creationId xmlns:a16="http://schemas.microsoft.com/office/drawing/2014/main" id="{00000000-0008-0000-0000-00008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7" name="Text Box 15">
          <a:extLst>
            <a:ext uri="{FF2B5EF4-FFF2-40B4-BE49-F238E27FC236}">
              <a16:creationId xmlns:a16="http://schemas.microsoft.com/office/drawing/2014/main" id="{00000000-0008-0000-0000-00008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8" name="Text Box 16">
          <a:extLst>
            <a:ext uri="{FF2B5EF4-FFF2-40B4-BE49-F238E27FC236}">
              <a16:creationId xmlns:a16="http://schemas.microsoft.com/office/drawing/2014/main" id="{00000000-0008-0000-0000-00008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9" name="Text Box 17">
          <a:extLst>
            <a:ext uri="{FF2B5EF4-FFF2-40B4-BE49-F238E27FC236}">
              <a16:creationId xmlns:a16="http://schemas.microsoft.com/office/drawing/2014/main" id="{00000000-0008-0000-0000-00008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0" name="Text Box 18">
          <a:extLst>
            <a:ext uri="{FF2B5EF4-FFF2-40B4-BE49-F238E27FC236}">
              <a16:creationId xmlns:a16="http://schemas.microsoft.com/office/drawing/2014/main" id="{00000000-0008-0000-0000-00008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1" name="Text Box 19">
          <a:extLst>
            <a:ext uri="{FF2B5EF4-FFF2-40B4-BE49-F238E27FC236}">
              <a16:creationId xmlns:a16="http://schemas.microsoft.com/office/drawing/2014/main" id="{00000000-0008-0000-0000-00008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2" name="Text Box 20">
          <a:extLst>
            <a:ext uri="{FF2B5EF4-FFF2-40B4-BE49-F238E27FC236}">
              <a16:creationId xmlns:a16="http://schemas.microsoft.com/office/drawing/2014/main" id="{00000000-0008-0000-0000-00009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3" name="Text Box 21">
          <a:extLst>
            <a:ext uri="{FF2B5EF4-FFF2-40B4-BE49-F238E27FC236}">
              <a16:creationId xmlns:a16="http://schemas.microsoft.com/office/drawing/2014/main" id="{00000000-0008-0000-0000-00009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4" name="Text Box 22">
          <a:extLst>
            <a:ext uri="{FF2B5EF4-FFF2-40B4-BE49-F238E27FC236}">
              <a16:creationId xmlns:a16="http://schemas.microsoft.com/office/drawing/2014/main" id="{00000000-0008-0000-0000-00009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5" name="Text Box 23">
          <a:extLst>
            <a:ext uri="{FF2B5EF4-FFF2-40B4-BE49-F238E27FC236}">
              <a16:creationId xmlns:a16="http://schemas.microsoft.com/office/drawing/2014/main" id="{00000000-0008-0000-0000-00009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6" name="Text Box 24">
          <a:extLst>
            <a:ext uri="{FF2B5EF4-FFF2-40B4-BE49-F238E27FC236}">
              <a16:creationId xmlns:a16="http://schemas.microsoft.com/office/drawing/2014/main" id="{00000000-0008-0000-0000-00009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7" name="Text Box 25">
          <a:extLst>
            <a:ext uri="{FF2B5EF4-FFF2-40B4-BE49-F238E27FC236}">
              <a16:creationId xmlns:a16="http://schemas.microsoft.com/office/drawing/2014/main" id="{00000000-0008-0000-0000-00009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8" name="Text Box 26">
          <a:extLst>
            <a:ext uri="{FF2B5EF4-FFF2-40B4-BE49-F238E27FC236}">
              <a16:creationId xmlns:a16="http://schemas.microsoft.com/office/drawing/2014/main" id="{00000000-0008-0000-0000-00009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9" name="Text Box 27">
          <a:extLst>
            <a:ext uri="{FF2B5EF4-FFF2-40B4-BE49-F238E27FC236}">
              <a16:creationId xmlns:a16="http://schemas.microsoft.com/office/drawing/2014/main" id="{00000000-0008-0000-0000-00009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0" name="Text Box 28">
          <a:extLst>
            <a:ext uri="{FF2B5EF4-FFF2-40B4-BE49-F238E27FC236}">
              <a16:creationId xmlns:a16="http://schemas.microsoft.com/office/drawing/2014/main" id="{00000000-0008-0000-0000-00009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1" name="Text Box 29">
          <a:extLst>
            <a:ext uri="{FF2B5EF4-FFF2-40B4-BE49-F238E27FC236}">
              <a16:creationId xmlns:a16="http://schemas.microsoft.com/office/drawing/2014/main" id="{00000000-0008-0000-0000-00009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2" name="Text Box 14">
          <a:extLst>
            <a:ext uri="{FF2B5EF4-FFF2-40B4-BE49-F238E27FC236}">
              <a16:creationId xmlns:a16="http://schemas.microsoft.com/office/drawing/2014/main" id="{00000000-0008-0000-0000-00009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3" name="Text Box 15">
          <a:extLst>
            <a:ext uri="{FF2B5EF4-FFF2-40B4-BE49-F238E27FC236}">
              <a16:creationId xmlns:a16="http://schemas.microsoft.com/office/drawing/2014/main" id="{00000000-0008-0000-0000-00009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4" name="Text Box 16">
          <a:extLst>
            <a:ext uri="{FF2B5EF4-FFF2-40B4-BE49-F238E27FC236}">
              <a16:creationId xmlns:a16="http://schemas.microsoft.com/office/drawing/2014/main" id="{00000000-0008-0000-0000-00009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5" name="Text Box 17">
          <a:extLst>
            <a:ext uri="{FF2B5EF4-FFF2-40B4-BE49-F238E27FC236}">
              <a16:creationId xmlns:a16="http://schemas.microsoft.com/office/drawing/2014/main" id="{00000000-0008-0000-0000-00009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6" name="Text Box 18">
          <a:extLst>
            <a:ext uri="{FF2B5EF4-FFF2-40B4-BE49-F238E27FC236}">
              <a16:creationId xmlns:a16="http://schemas.microsoft.com/office/drawing/2014/main" id="{00000000-0008-0000-0000-00009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7" name="Text Box 19">
          <a:extLst>
            <a:ext uri="{FF2B5EF4-FFF2-40B4-BE49-F238E27FC236}">
              <a16:creationId xmlns:a16="http://schemas.microsoft.com/office/drawing/2014/main" id="{00000000-0008-0000-0000-00009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8" name="Text Box 20">
          <a:extLst>
            <a:ext uri="{FF2B5EF4-FFF2-40B4-BE49-F238E27FC236}">
              <a16:creationId xmlns:a16="http://schemas.microsoft.com/office/drawing/2014/main" id="{00000000-0008-0000-0000-0000A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9" name="Text Box 21">
          <a:extLst>
            <a:ext uri="{FF2B5EF4-FFF2-40B4-BE49-F238E27FC236}">
              <a16:creationId xmlns:a16="http://schemas.microsoft.com/office/drawing/2014/main" id="{00000000-0008-0000-0000-0000A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0" name="Text Box 14">
          <a:extLst>
            <a:ext uri="{FF2B5EF4-FFF2-40B4-BE49-F238E27FC236}">
              <a16:creationId xmlns:a16="http://schemas.microsoft.com/office/drawing/2014/main" id="{00000000-0008-0000-0000-0000A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1" name="Text Box 15">
          <a:extLst>
            <a:ext uri="{FF2B5EF4-FFF2-40B4-BE49-F238E27FC236}">
              <a16:creationId xmlns:a16="http://schemas.microsoft.com/office/drawing/2014/main" id="{00000000-0008-0000-0000-0000A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2" name="Text Box 16">
          <a:extLst>
            <a:ext uri="{FF2B5EF4-FFF2-40B4-BE49-F238E27FC236}">
              <a16:creationId xmlns:a16="http://schemas.microsoft.com/office/drawing/2014/main" id="{00000000-0008-0000-0000-0000A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3" name="Text Box 17">
          <a:extLst>
            <a:ext uri="{FF2B5EF4-FFF2-40B4-BE49-F238E27FC236}">
              <a16:creationId xmlns:a16="http://schemas.microsoft.com/office/drawing/2014/main" id="{00000000-0008-0000-0000-0000A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4" name="Text Box 18">
          <a:extLst>
            <a:ext uri="{FF2B5EF4-FFF2-40B4-BE49-F238E27FC236}">
              <a16:creationId xmlns:a16="http://schemas.microsoft.com/office/drawing/2014/main" id="{00000000-0008-0000-0000-0000A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5" name="Text Box 19">
          <a:extLst>
            <a:ext uri="{FF2B5EF4-FFF2-40B4-BE49-F238E27FC236}">
              <a16:creationId xmlns:a16="http://schemas.microsoft.com/office/drawing/2014/main" id="{00000000-0008-0000-0000-0000A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6" name="Text Box 20">
          <a:extLst>
            <a:ext uri="{FF2B5EF4-FFF2-40B4-BE49-F238E27FC236}">
              <a16:creationId xmlns:a16="http://schemas.microsoft.com/office/drawing/2014/main" id="{00000000-0008-0000-0000-0000A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7" name="Text Box 21">
          <a:extLst>
            <a:ext uri="{FF2B5EF4-FFF2-40B4-BE49-F238E27FC236}">
              <a16:creationId xmlns:a16="http://schemas.microsoft.com/office/drawing/2014/main" id="{00000000-0008-0000-0000-0000A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8" name="Text Box 22">
          <a:extLst>
            <a:ext uri="{FF2B5EF4-FFF2-40B4-BE49-F238E27FC236}">
              <a16:creationId xmlns:a16="http://schemas.microsoft.com/office/drawing/2014/main" id="{00000000-0008-0000-0000-0000A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9" name="Text Box 23">
          <a:extLst>
            <a:ext uri="{FF2B5EF4-FFF2-40B4-BE49-F238E27FC236}">
              <a16:creationId xmlns:a16="http://schemas.microsoft.com/office/drawing/2014/main" id="{00000000-0008-0000-0000-0000A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0" name="Text Box 24">
          <a:extLst>
            <a:ext uri="{FF2B5EF4-FFF2-40B4-BE49-F238E27FC236}">
              <a16:creationId xmlns:a16="http://schemas.microsoft.com/office/drawing/2014/main" id="{00000000-0008-0000-0000-0000A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1" name="Text Box 25">
          <a:extLst>
            <a:ext uri="{FF2B5EF4-FFF2-40B4-BE49-F238E27FC236}">
              <a16:creationId xmlns:a16="http://schemas.microsoft.com/office/drawing/2014/main" id="{00000000-0008-0000-0000-0000A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2" name="Text Box 26">
          <a:extLst>
            <a:ext uri="{FF2B5EF4-FFF2-40B4-BE49-F238E27FC236}">
              <a16:creationId xmlns:a16="http://schemas.microsoft.com/office/drawing/2014/main" id="{00000000-0008-0000-0000-0000A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3" name="Text Box 27">
          <a:extLst>
            <a:ext uri="{FF2B5EF4-FFF2-40B4-BE49-F238E27FC236}">
              <a16:creationId xmlns:a16="http://schemas.microsoft.com/office/drawing/2014/main" id="{00000000-0008-0000-0000-0000A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4" name="Text Box 28">
          <a:extLst>
            <a:ext uri="{FF2B5EF4-FFF2-40B4-BE49-F238E27FC236}">
              <a16:creationId xmlns:a16="http://schemas.microsoft.com/office/drawing/2014/main" id="{00000000-0008-0000-0000-0000B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5" name="Text Box 29">
          <a:extLst>
            <a:ext uri="{FF2B5EF4-FFF2-40B4-BE49-F238E27FC236}">
              <a16:creationId xmlns:a16="http://schemas.microsoft.com/office/drawing/2014/main" id="{00000000-0008-0000-0000-0000B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6" name="Text Box 14">
          <a:extLst>
            <a:ext uri="{FF2B5EF4-FFF2-40B4-BE49-F238E27FC236}">
              <a16:creationId xmlns:a16="http://schemas.microsoft.com/office/drawing/2014/main" id="{00000000-0008-0000-0000-0000B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7" name="Text Box 15">
          <a:extLst>
            <a:ext uri="{FF2B5EF4-FFF2-40B4-BE49-F238E27FC236}">
              <a16:creationId xmlns:a16="http://schemas.microsoft.com/office/drawing/2014/main" id="{00000000-0008-0000-0000-0000B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8" name="Text Box 16">
          <a:extLst>
            <a:ext uri="{FF2B5EF4-FFF2-40B4-BE49-F238E27FC236}">
              <a16:creationId xmlns:a16="http://schemas.microsoft.com/office/drawing/2014/main" id="{00000000-0008-0000-0000-0000B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9" name="Text Box 17">
          <a:extLst>
            <a:ext uri="{FF2B5EF4-FFF2-40B4-BE49-F238E27FC236}">
              <a16:creationId xmlns:a16="http://schemas.microsoft.com/office/drawing/2014/main" id="{00000000-0008-0000-0000-0000B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0" name="Text Box 18">
          <a:extLst>
            <a:ext uri="{FF2B5EF4-FFF2-40B4-BE49-F238E27FC236}">
              <a16:creationId xmlns:a16="http://schemas.microsoft.com/office/drawing/2014/main" id="{00000000-0008-0000-0000-0000B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1" name="Text Box 19">
          <a:extLst>
            <a:ext uri="{FF2B5EF4-FFF2-40B4-BE49-F238E27FC236}">
              <a16:creationId xmlns:a16="http://schemas.microsoft.com/office/drawing/2014/main" id="{00000000-0008-0000-0000-0000B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2" name="Text Box 20">
          <a:extLst>
            <a:ext uri="{FF2B5EF4-FFF2-40B4-BE49-F238E27FC236}">
              <a16:creationId xmlns:a16="http://schemas.microsoft.com/office/drawing/2014/main" id="{00000000-0008-0000-0000-0000B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3" name="Text Box 21">
          <a:extLst>
            <a:ext uri="{FF2B5EF4-FFF2-40B4-BE49-F238E27FC236}">
              <a16:creationId xmlns:a16="http://schemas.microsoft.com/office/drawing/2014/main" id="{00000000-0008-0000-0000-0000B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4" name="Text Box 14">
          <a:extLst>
            <a:ext uri="{FF2B5EF4-FFF2-40B4-BE49-F238E27FC236}">
              <a16:creationId xmlns:a16="http://schemas.microsoft.com/office/drawing/2014/main" id="{00000000-0008-0000-0000-0000B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5" name="Text Box 15">
          <a:extLst>
            <a:ext uri="{FF2B5EF4-FFF2-40B4-BE49-F238E27FC236}">
              <a16:creationId xmlns:a16="http://schemas.microsoft.com/office/drawing/2014/main" id="{00000000-0008-0000-0000-0000B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6" name="Text Box 16">
          <a:extLst>
            <a:ext uri="{FF2B5EF4-FFF2-40B4-BE49-F238E27FC236}">
              <a16:creationId xmlns:a16="http://schemas.microsoft.com/office/drawing/2014/main" id="{00000000-0008-0000-0000-0000B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7" name="Text Box 17">
          <a:extLst>
            <a:ext uri="{FF2B5EF4-FFF2-40B4-BE49-F238E27FC236}">
              <a16:creationId xmlns:a16="http://schemas.microsoft.com/office/drawing/2014/main" id="{00000000-0008-0000-0000-0000B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8" name="Text Box 18">
          <a:extLst>
            <a:ext uri="{FF2B5EF4-FFF2-40B4-BE49-F238E27FC236}">
              <a16:creationId xmlns:a16="http://schemas.microsoft.com/office/drawing/2014/main" id="{00000000-0008-0000-0000-0000B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9" name="Text Box 19">
          <a:extLst>
            <a:ext uri="{FF2B5EF4-FFF2-40B4-BE49-F238E27FC236}">
              <a16:creationId xmlns:a16="http://schemas.microsoft.com/office/drawing/2014/main" id="{00000000-0008-0000-0000-0000B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0" name="Text Box 20">
          <a:extLst>
            <a:ext uri="{FF2B5EF4-FFF2-40B4-BE49-F238E27FC236}">
              <a16:creationId xmlns:a16="http://schemas.microsoft.com/office/drawing/2014/main" id="{00000000-0008-0000-0000-0000C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1" name="Text Box 21">
          <a:extLst>
            <a:ext uri="{FF2B5EF4-FFF2-40B4-BE49-F238E27FC236}">
              <a16:creationId xmlns:a16="http://schemas.microsoft.com/office/drawing/2014/main" id="{00000000-0008-0000-0000-0000C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2" name="Text Box 22">
          <a:extLst>
            <a:ext uri="{FF2B5EF4-FFF2-40B4-BE49-F238E27FC236}">
              <a16:creationId xmlns:a16="http://schemas.microsoft.com/office/drawing/2014/main" id="{00000000-0008-0000-0000-0000C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3" name="Text Box 23">
          <a:extLst>
            <a:ext uri="{FF2B5EF4-FFF2-40B4-BE49-F238E27FC236}">
              <a16:creationId xmlns:a16="http://schemas.microsoft.com/office/drawing/2014/main" id="{00000000-0008-0000-0000-0000C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4" name="Text Box 24">
          <a:extLst>
            <a:ext uri="{FF2B5EF4-FFF2-40B4-BE49-F238E27FC236}">
              <a16:creationId xmlns:a16="http://schemas.microsoft.com/office/drawing/2014/main" id="{00000000-0008-0000-0000-0000C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5" name="Text Box 25">
          <a:extLst>
            <a:ext uri="{FF2B5EF4-FFF2-40B4-BE49-F238E27FC236}">
              <a16:creationId xmlns:a16="http://schemas.microsoft.com/office/drawing/2014/main" id="{00000000-0008-0000-0000-0000C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6" name="Text Box 26">
          <a:extLst>
            <a:ext uri="{FF2B5EF4-FFF2-40B4-BE49-F238E27FC236}">
              <a16:creationId xmlns:a16="http://schemas.microsoft.com/office/drawing/2014/main" id="{00000000-0008-0000-0000-0000C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7" name="Text Box 27">
          <a:extLst>
            <a:ext uri="{FF2B5EF4-FFF2-40B4-BE49-F238E27FC236}">
              <a16:creationId xmlns:a16="http://schemas.microsoft.com/office/drawing/2014/main" id="{00000000-0008-0000-0000-0000C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8" name="Text Box 28">
          <a:extLst>
            <a:ext uri="{FF2B5EF4-FFF2-40B4-BE49-F238E27FC236}">
              <a16:creationId xmlns:a16="http://schemas.microsoft.com/office/drawing/2014/main" id="{00000000-0008-0000-0000-0000C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9" name="Text Box 29">
          <a:extLst>
            <a:ext uri="{FF2B5EF4-FFF2-40B4-BE49-F238E27FC236}">
              <a16:creationId xmlns:a16="http://schemas.microsoft.com/office/drawing/2014/main" id="{00000000-0008-0000-0000-0000C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0" name="Text Box 14">
          <a:extLst>
            <a:ext uri="{FF2B5EF4-FFF2-40B4-BE49-F238E27FC236}">
              <a16:creationId xmlns:a16="http://schemas.microsoft.com/office/drawing/2014/main" id="{00000000-0008-0000-0000-0000C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1" name="Text Box 15">
          <a:extLst>
            <a:ext uri="{FF2B5EF4-FFF2-40B4-BE49-F238E27FC236}">
              <a16:creationId xmlns:a16="http://schemas.microsoft.com/office/drawing/2014/main" id="{00000000-0008-0000-0000-0000C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2" name="Text Box 16">
          <a:extLst>
            <a:ext uri="{FF2B5EF4-FFF2-40B4-BE49-F238E27FC236}">
              <a16:creationId xmlns:a16="http://schemas.microsoft.com/office/drawing/2014/main" id="{00000000-0008-0000-0000-0000C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3" name="Text Box 17">
          <a:extLst>
            <a:ext uri="{FF2B5EF4-FFF2-40B4-BE49-F238E27FC236}">
              <a16:creationId xmlns:a16="http://schemas.microsoft.com/office/drawing/2014/main" id="{00000000-0008-0000-0000-0000C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4" name="Text Box 18">
          <a:extLst>
            <a:ext uri="{FF2B5EF4-FFF2-40B4-BE49-F238E27FC236}">
              <a16:creationId xmlns:a16="http://schemas.microsoft.com/office/drawing/2014/main" id="{00000000-0008-0000-0000-0000C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5" name="Text Box 19">
          <a:extLst>
            <a:ext uri="{FF2B5EF4-FFF2-40B4-BE49-F238E27FC236}">
              <a16:creationId xmlns:a16="http://schemas.microsoft.com/office/drawing/2014/main" id="{00000000-0008-0000-0000-0000C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6" name="Text Box 20">
          <a:extLst>
            <a:ext uri="{FF2B5EF4-FFF2-40B4-BE49-F238E27FC236}">
              <a16:creationId xmlns:a16="http://schemas.microsoft.com/office/drawing/2014/main" id="{00000000-0008-0000-0000-0000D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7" name="Text Box 21">
          <a:extLst>
            <a:ext uri="{FF2B5EF4-FFF2-40B4-BE49-F238E27FC236}">
              <a16:creationId xmlns:a16="http://schemas.microsoft.com/office/drawing/2014/main" id="{00000000-0008-0000-0000-0000D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8" name="Text Box 14">
          <a:extLst>
            <a:ext uri="{FF2B5EF4-FFF2-40B4-BE49-F238E27FC236}">
              <a16:creationId xmlns:a16="http://schemas.microsoft.com/office/drawing/2014/main" id="{00000000-0008-0000-0000-0000D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9" name="Text Box 15">
          <a:extLst>
            <a:ext uri="{FF2B5EF4-FFF2-40B4-BE49-F238E27FC236}">
              <a16:creationId xmlns:a16="http://schemas.microsoft.com/office/drawing/2014/main" id="{00000000-0008-0000-0000-0000D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0" name="Text Box 16">
          <a:extLst>
            <a:ext uri="{FF2B5EF4-FFF2-40B4-BE49-F238E27FC236}">
              <a16:creationId xmlns:a16="http://schemas.microsoft.com/office/drawing/2014/main" id="{00000000-0008-0000-0000-0000D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1" name="Text Box 17">
          <a:extLst>
            <a:ext uri="{FF2B5EF4-FFF2-40B4-BE49-F238E27FC236}">
              <a16:creationId xmlns:a16="http://schemas.microsoft.com/office/drawing/2014/main" id="{00000000-0008-0000-0000-0000D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2" name="Text Box 18">
          <a:extLst>
            <a:ext uri="{FF2B5EF4-FFF2-40B4-BE49-F238E27FC236}">
              <a16:creationId xmlns:a16="http://schemas.microsoft.com/office/drawing/2014/main" id="{00000000-0008-0000-0000-0000D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3" name="Text Box 19">
          <a:extLst>
            <a:ext uri="{FF2B5EF4-FFF2-40B4-BE49-F238E27FC236}">
              <a16:creationId xmlns:a16="http://schemas.microsoft.com/office/drawing/2014/main" id="{00000000-0008-0000-0000-0000D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4" name="Text Box 20">
          <a:extLst>
            <a:ext uri="{FF2B5EF4-FFF2-40B4-BE49-F238E27FC236}">
              <a16:creationId xmlns:a16="http://schemas.microsoft.com/office/drawing/2014/main" id="{00000000-0008-0000-0000-0000D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5" name="Text Box 21">
          <a:extLst>
            <a:ext uri="{FF2B5EF4-FFF2-40B4-BE49-F238E27FC236}">
              <a16:creationId xmlns:a16="http://schemas.microsoft.com/office/drawing/2014/main" id="{00000000-0008-0000-0000-0000D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6" name="Text Box 22">
          <a:extLst>
            <a:ext uri="{FF2B5EF4-FFF2-40B4-BE49-F238E27FC236}">
              <a16:creationId xmlns:a16="http://schemas.microsoft.com/office/drawing/2014/main" id="{00000000-0008-0000-0000-0000D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7" name="Text Box 23">
          <a:extLst>
            <a:ext uri="{FF2B5EF4-FFF2-40B4-BE49-F238E27FC236}">
              <a16:creationId xmlns:a16="http://schemas.microsoft.com/office/drawing/2014/main" id="{00000000-0008-0000-0000-0000D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8" name="Text Box 24">
          <a:extLst>
            <a:ext uri="{FF2B5EF4-FFF2-40B4-BE49-F238E27FC236}">
              <a16:creationId xmlns:a16="http://schemas.microsoft.com/office/drawing/2014/main" id="{00000000-0008-0000-0000-0000D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9" name="Text Box 25">
          <a:extLst>
            <a:ext uri="{FF2B5EF4-FFF2-40B4-BE49-F238E27FC236}">
              <a16:creationId xmlns:a16="http://schemas.microsoft.com/office/drawing/2014/main" id="{00000000-0008-0000-0000-0000D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0" name="Text Box 26">
          <a:extLst>
            <a:ext uri="{FF2B5EF4-FFF2-40B4-BE49-F238E27FC236}">
              <a16:creationId xmlns:a16="http://schemas.microsoft.com/office/drawing/2014/main" id="{00000000-0008-0000-0000-0000D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1" name="Text Box 27">
          <a:extLst>
            <a:ext uri="{FF2B5EF4-FFF2-40B4-BE49-F238E27FC236}">
              <a16:creationId xmlns:a16="http://schemas.microsoft.com/office/drawing/2014/main" id="{00000000-0008-0000-0000-0000D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2" name="Text Box 28">
          <a:extLst>
            <a:ext uri="{FF2B5EF4-FFF2-40B4-BE49-F238E27FC236}">
              <a16:creationId xmlns:a16="http://schemas.microsoft.com/office/drawing/2014/main" id="{00000000-0008-0000-0000-0000E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3" name="Text Box 29">
          <a:extLst>
            <a:ext uri="{FF2B5EF4-FFF2-40B4-BE49-F238E27FC236}">
              <a16:creationId xmlns:a16="http://schemas.microsoft.com/office/drawing/2014/main" id="{00000000-0008-0000-0000-0000E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4" name="Text Box 14">
          <a:extLst>
            <a:ext uri="{FF2B5EF4-FFF2-40B4-BE49-F238E27FC236}">
              <a16:creationId xmlns:a16="http://schemas.microsoft.com/office/drawing/2014/main" id="{00000000-0008-0000-0000-0000E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5" name="Text Box 15">
          <a:extLst>
            <a:ext uri="{FF2B5EF4-FFF2-40B4-BE49-F238E27FC236}">
              <a16:creationId xmlns:a16="http://schemas.microsoft.com/office/drawing/2014/main" id="{00000000-0008-0000-0000-0000E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6" name="Text Box 16">
          <a:extLst>
            <a:ext uri="{FF2B5EF4-FFF2-40B4-BE49-F238E27FC236}">
              <a16:creationId xmlns:a16="http://schemas.microsoft.com/office/drawing/2014/main" id="{00000000-0008-0000-0000-0000E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7" name="Text Box 17">
          <a:extLst>
            <a:ext uri="{FF2B5EF4-FFF2-40B4-BE49-F238E27FC236}">
              <a16:creationId xmlns:a16="http://schemas.microsoft.com/office/drawing/2014/main" id="{00000000-0008-0000-0000-0000E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8" name="Text Box 18">
          <a:extLst>
            <a:ext uri="{FF2B5EF4-FFF2-40B4-BE49-F238E27FC236}">
              <a16:creationId xmlns:a16="http://schemas.microsoft.com/office/drawing/2014/main" id="{00000000-0008-0000-0000-0000E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9" name="Text Box 19">
          <a:extLst>
            <a:ext uri="{FF2B5EF4-FFF2-40B4-BE49-F238E27FC236}">
              <a16:creationId xmlns:a16="http://schemas.microsoft.com/office/drawing/2014/main" id="{00000000-0008-0000-0000-0000E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0" name="Text Box 20">
          <a:extLst>
            <a:ext uri="{FF2B5EF4-FFF2-40B4-BE49-F238E27FC236}">
              <a16:creationId xmlns:a16="http://schemas.microsoft.com/office/drawing/2014/main" id="{00000000-0008-0000-0000-0000E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1" name="Text Box 21">
          <a:extLst>
            <a:ext uri="{FF2B5EF4-FFF2-40B4-BE49-F238E27FC236}">
              <a16:creationId xmlns:a16="http://schemas.microsoft.com/office/drawing/2014/main" id="{00000000-0008-0000-0000-0000E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2" name="Text Box 14">
          <a:extLst>
            <a:ext uri="{FF2B5EF4-FFF2-40B4-BE49-F238E27FC236}">
              <a16:creationId xmlns:a16="http://schemas.microsoft.com/office/drawing/2014/main" id="{00000000-0008-0000-0000-0000E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3" name="Text Box 15">
          <a:extLst>
            <a:ext uri="{FF2B5EF4-FFF2-40B4-BE49-F238E27FC236}">
              <a16:creationId xmlns:a16="http://schemas.microsoft.com/office/drawing/2014/main" id="{00000000-0008-0000-0000-0000E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4" name="Text Box 16">
          <a:extLst>
            <a:ext uri="{FF2B5EF4-FFF2-40B4-BE49-F238E27FC236}">
              <a16:creationId xmlns:a16="http://schemas.microsoft.com/office/drawing/2014/main" id="{00000000-0008-0000-0000-0000E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5" name="Text Box 17">
          <a:extLst>
            <a:ext uri="{FF2B5EF4-FFF2-40B4-BE49-F238E27FC236}">
              <a16:creationId xmlns:a16="http://schemas.microsoft.com/office/drawing/2014/main" id="{00000000-0008-0000-0000-0000E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6" name="Text Box 18">
          <a:extLst>
            <a:ext uri="{FF2B5EF4-FFF2-40B4-BE49-F238E27FC236}">
              <a16:creationId xmlns:a16="http://schemas.microsoft.com/office/drawing/2014/main" id="{00000000-0008-0000-0000-0000E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7" name="Text Box 19">
          <a:extLst>
            <a:ext uri="{FF2B5EF4-FFF2-40B4-BE49-F238E27FC236}">
              <a16:creationId xmlns:a16="http://schemas.microsoft.com/office/drawing/2014/main" id="{00000000-0008-0000-0000-0000E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8" name="Text Box 20">
          <a:extLst>
            <a:ext uri="{FF2B5EF4-FFF2-40B4-BE49-F238E27FC236}">
              <a16:creationId xmlns:a16="http://schemas.microsoft.com/office/drawing/2014/main" id="{00000000-0008-0000-0000-0000F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9" name="Text Box 21">
          <a:extLst>
            <a:ext uri="{FF2B5EF4-FFF2-40B4-BE49-F238E27FC236}">
              <a16:creationId xmlns:a16="http://schemas.microsoft.com/office/drawing/2014/main" id="{00000000-0008-0000-0000-0000F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0" name="Text Box 22">
          <a:extLst>
            <a:ext uri="{FF2B5EF4-FFF2-40B4-BE49-F238E27FC236}">
              <a16:creationId xmlns:a16="http://schemas.microsoft.com/office/drawing/2014/main" id="{00000000-0008-0000-0000-0000F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1" name="Text Box 23">
          <a:extLst>
            <a:ext uri="{FF2B5EF4-FFF2-40B4-BE49-F238E27FC236}">
              <a16:creationId xmlns:a16="http://schemas.microsoft.com/office/drawing/2014/main" id="{00000000-0008-0000-0000-0000F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2" name="Text Box 24">
          <a:extLst>
            <a:ext uri="{FF2B5EF4-FFF2-40B4-BE49-F238E27FC236}">
              <a16:creationId xmlns:a16="http://schemas.microsoft.com/office/drawing/2014/main" id="{00000000-0008-0000-0000-0000F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3" name="Text Box 25">
          <a:extLst>
            <a:ext uri="{FF2B5EF4-FFF2-40B4-BE49-F238E27FC236}">
              <a16:creationId xmlns:a16="http://schemas.microsoft.com/office/drawing/2014/main" id="{00000000-0008-0000-0000-0000F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4" name="Text Box 26">
          <a:extLst>
            <a:ext uri="{FF2B5EF4-FFF2-40B4-BE49-F238E27FC236}">
              <a16:creationId xmlns:a16="http://schemas.microsoft.com/office/drawing/2014/main" id="{00000000-0008-0000-0000-0000F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5" name="Text Box 27">
          <a:extLst>
            <a:ext uri="{FF2B5EF4-FFF2-40B4-BE49-F238E27FC236}">
              <a16:creationId xmlns:a16="http://schemas.microsoft.com/office/drawing/2014/main" id="{00000000-0008-0000-0000-0000F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6" name="Text Box 28">
          <a:extLst>
            <a:ext uri="{FF2B5EF4-FFF2-40B4-BE49-F238E27FC236}">
              <a16:creationId xmlns:a16="http://schemas.microsoft.com/office/drawing/2014/main" id="{00000000-0008-0000-0000-0000F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7" name="Text Box 29">
          <a:extLst>
            <a:ext uri="{FF2B5EF4-FFF2-40B4-BE49-F238E27FC236}">
              <a16:creationId xmlns:a16="http://schemas.microsoft.com/office/drawing/2014/main" id="{00000000-0008-0000-0000-0000F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8" name="Text Box 14">
          <a:extLst>
            <a:ext uri="{FF2B5EF4-FFF2-40B4-BE49-F238E27FC236}">
              <a16:creationId xmlns:a16="http://schemas.microsoft.com/office/drawing/2014/main" id="{00000000-0008-0000-0000-0000F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9" name="Text Box 15">
          <a:extLst>
            <a:ext uri="{FF2B5EF4-FFF2-40B4-BE49-F238E27FC236}">
              <a16:creationId xmlns:a16="http://schemas.microsoft.com/office/drawing/2014/main" id="{00000000-0008-0000-0000-0000F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0" name="Text Box 16">
          <a:extLst>
            <a:ext uri="{FF2B5EF4-FFF2-40B4-BE49-F238E27FC236}">
              <a16:creationId xmlns:a16="http://schemas.microsoft.com/office/drawing/2014/main" id="{00000000-0008-0000-0000-0000F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1" name="Text Box 17">
          <a:extLst>
            <a:ext uri="{FF2B5EF4-FFF2-40B4-BE49-F238E27FC236}">
              <a16:creationId xmlns:a16="http://schemas.microsoft.com/office/drawing/2014/main" id="{00000000-0008-0000-0000-0000F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2" name="Text Box 18">
          <a:extLst>
            <a:ext uri="{FF2B5EF4-FFF2-40B4-BE49-F238E27FC236}">
              <a16:creationId xmlns:a16="http://schemas.microsoft.com/office/drawing/2014/main" id="{00000000-0008-0000-0000-0000F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3" name="Text Box 19">
          <a:extLst>
            <a:ext uri="{FF2B5EF4-FFF2-40B4-BE49-F238E27FC236}">
              <a16:creationId xmlns:a16="http://schemas.microsoft.com/office/drawing/2014/main" id="{00000000-0008-0000-0000-0000F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4" name="Text Box 20">
          <a:extLst>
            <a:ext uri="{FF2B5EF4-FFF2-40B4-BE49-F238E27FC236}">
              <a16:creationId xmlns:a16="http://schemas.microsoft.com/office/drawing/2014/main" id="{00000000-0008-0000-0000-00000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5" name="Text Box 21">
          <a:extLst>
            <a:ext uri="{FF2B5EF4-FFF2-40B4-BE49-F238E27FC236}">
              <a16:creationId xmlns:a16="http://schemas.microsoft.com/office/drawing/2014/main" id="{00000000-0008-0000-0000-00000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6" name="Text Box 14">
          <a:extLst>
            <a:ext uri="{FF2B5EF4-FFF2-40B4-BE49-F238E27FC236}">
              <a16:creationId xmlns:a16="http://schemas.microsoft.com/office/drawing/2014/main" id="{00000000-0008-0000-0000-00000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7" name="Text Box 15">
          <a:extLst>
            <a:ext uri="{FF2B5EF4-FFF2-40B4-BE49-F238E27FC236}">
              <a16:creationId xmlns:a16="http://schemas.microsoft.com/office/drawing/2014/main" id="{00000000-0008-0000-0000-00000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8" name="Text Box 16">
          <a:extLst>
            <a:ext uri="{FF2B5EF4-FFF2-40B4-BE49-F238E27FC236}">
              <a16:creationId xmlns:a16="http://schemas.microsoft.com/office/drawing/2014/main" id="{00000000-0008-0000-0000-00000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9" name="Text Box 17">
          <a:extLst>
            <a:ext uri="{FF2B5EF4-FFF2-40B4-BE49-F238E27FC236}">
              <a16:creationId xmlns:a16="http://schemas.microsoft.com/office/drawing/2014/main" id="{00000000-0008-0000-0000-00000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0" name="Text Box 18">
          <a:extLst>
            <a:ext uri="{FF2B5EF4-FFF2-40B4-BE49-F238E27FC236}">
              <a16:creationId xmlns:a16="http://schemas.microsoft.com/office/drawing/2014/main" id="{00000000-0008-0000-0000-00000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1" name="Text Box 19">
          <a:extLst>
            <a:ext uri="{FF2B5EF4-FFF2-40B4-BE49-F238E27FC236}">
              <a16:creationId xmlns:a16="http://schemas.microsoft.com/office/drawing/2014/main" id="{00000000-0008-0000-0000-00000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2" name="Text Box 20">
          <a:extLst>
            <a:ext uri="{FF2B5EF4-FFF2-40B4-BE49-F238E27FC236}">
              <a16:creationId xmlns:a16="http://schemas.microsoft.com/office/drawing/2014/main" id="{00000000-0008-0000-0000-00000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3" name="Text Box 21">
          <a:extLst>
            <a:ext uri="{FF2B5EF4-FFF2-40B4-BE49-F238E27FC236}">
              <a16:creationId xmlns:a16="http://schemas.microsoft.com/office/drawing/2014/main" id="{00000000-0008-0000-0000-00000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4" name="Text Box 22">
          <a:extLst>
            <a:ext uri="{FF2B5EF4-FFF2-40B4-BE49-F238E27FC236}">
              <a16:creationId xmlns:a16="http://schemas.microsoft.com/office/drawing/2014/main" id="{00000000-0008-0000-0000-00000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5" name="Text Box 23">
          <a:extLst>
            <a:ext uri="{FF2B5EF4-FFF2-40B4-BE49-F238E27FC236}">
              <a16:creationId xmlns:a16="http://schemas.microsoft.com/office/drawing/2014/main" id="{00000000-0008-0000-0000-00000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6" name="Text Box 24">
          <a:extLst>
            <a:ext uri="{FF2B5EF4-FFF2-40B4-BE49-F238E27FC236}">
              <a16:creationId xmlns:a16="http://schemas.microsoft.com/office/drawing/2014/main" id="{00000000-0008-0000-0000-00000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7" name="Text Box 25">
          <a:extLst>
            <a:ext uri="{FF2B5EF4-FFF2-40B4-BE49-F238E27FC236}">
              <a16:creationId xmlns:a16="http://schemas.microsoft.com/office/drawing/2014/main" id="{00000000-0008-0000-0000-00000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8" name="Text Box 26">
          <a:extLst>
            <a:ext uri="{FF2B5EF4-FFF2-40B4-BE49-F238E27FC236}">
              <a16:creationId xmlns:a16="http://schemas.microsoft.com/office/drawing/2014/main" id="{00000000-0008-0000-0000-00000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9" name="Text Box 27">
          <a:extLst>
            <a:ext uri="{FF2B5EF4-FFF2-40B4-BE49-F238E27FC236}">
              <a16:creationId xmlns:a16="http://schemas.microsoft.com/office/drawing/2014/main" id="{00000000-0008-0000-0000-00000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0" name="Text Box 28">
          <a:extLst>
            <a:ext uri="{FF2B5EF4-FFF2-40B4-BE49-F238E27FC236}">
              <a16:creationId xmlns:a16="http://schemas.microsoft.com/office/drawing/2014/main" id="{00000000-0008-0000-0000-00001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1" name="Text Box 29">
          <a:extLst>
            <a:ext uri="{FF2B5EF4-FFF2-40B4-BE49-F238E27FC236}">
              <a16:creationId xmlns:a16="http://schemas.microsoft.com/office/drawing/2014/main" id="{00000000-0008-0000-0000-00001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2" name="Text Box 14">
          <a:extLst>
            <a:ext uri="{FF2B5EF4-FFF2-40B4-BE49-F238E27FC236}">
              <a16:creationId xmlns:a16="http://schemas.microsoft.com/office/drawing/2014/main" id="{00000000-0008-0000-0000-00001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3" name="Text Box 15">
          <a:extLst>
            <a:ext uri="{FF2B5EF4-FFF2-40B4-BE49-F238E27FC236}">
              <a16:creationId xmlns:a16="http://schemas.microsoft.com/office/drawing/2014/main" id="{00000000-0008-0000-0000-00001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4" name="Text Box 16">
          <a:extLst>
            <a:ext uri="{FF2B5EF4-FFF2-40B4-BE49-F238E27FC236}">
              <a16:creationId xmlns:a16="http://schemas.microsoft.com/office/drawing/2014/main" id="{00000000-0008-0000-0000-00001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5" name="Text Box 17">
          <a:extLst>
            <a:ext uri="{FF2B5EF4-FFF2-40B4-BE49-F238E27FC236}">
              <a16:creationId xmlns:a16="http://schemas.microsoft.com/office/drawing/2014/main" id="{00000000-0008-0000-0000-00001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6" name="Text Box 18">
          <a:extLst>
            <a:ext uri="{FF2B5EF4-FFF2-40B4-BE49-F238E27FC236}">
              <a16:creationId xmlns:a16="http://schemas.microsoft.com/office/drawing/2014/main" id="{00000000-0008-0000-0000-00001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7" name="Text Box 19">
          <a:extLst>
            <a:ext uri="{FF2B5EF4-FFF2-40B4-BE49-F238E27FC236}">
              <a16:creationId xmlns:a16="http://schemas.microsoft.com/office/drawing/2014/main" id="{00000000-0008-0000-0000-00001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8" name="Text Box 20">
          <a:extLst>
            <a:ext uri="{FF2B5EF4-FFF2-40B4-BE49-F238E27FC236}">
              <a16:creationId xmlns:a16="http://schemas.microsoft.com/office/drawing/2014/main" id="{00000000-0008-0000-0000-00001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9" name="Text Box 21">
          <a:extLst>
            <a:ext uri="{FF2B5EF4-FFF2-40B4-BE49-F238E27FC236}">
              <a16:creationId xmlns:a16="http://schemas.microsoft.com/office/drawing/2014/main" id="{00000000-0008-0000-0000-00001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0" name="Text Box 14">
          <a:extLst>
            <a:ext uri="{FF2B5EF4-FFF2-40B4-BE49-F238E27FC236}">
              <a16:creationId xmlns:a16="http://schemas.microsoft.com/office/drawing/2014/main" id="{00000000-0008-0000-0000-00001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1" name="Text Box 15">
          <a:extLst>
            <a:ext uri="{FF2B5EF4-FFF2-40B4-BE49-F238E27FC236}">
              <a16:creationId xmlns:a16="http://schemas.microsoft.com/office/drawing/2014/main" id="{00000000-0008-0000-0000-00001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2" name="Text Box 16">
          <a:extLst>
            <a:ext uri="{FF2B5EF4-FFF2-40B4-BE49-F238E27FC236}">
              <a16:creationId xmlns:a16="http://schemas.microsoft.com/office/drawing/2014/main" id="{00000000-0008-0000-0000-00001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3" name="Text Box 17">
          <a:extLst>
            <a:ext uri="{FF2B5EF4-FFF2-40B4-BE49-F238E27FC236}">
              <a16:creationId xmlns:a16="http://schemas.microsoft.com/office/drawing/2014/main" id="{00000000-0008-0000-0000-00001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4" name="Text Box 18">
          <a:extLst>
            <a:ext uri="{FF2B5EF4-FFF2-40B4-BE49-F238E27FC236}">
              <a16:creationId xmlns:a16="http://schemas.microsoft.com/office/drawing/2014/main" id="{00000000-0008-0000-0000-00001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5" name="Text Box 19">
          <a:extLst>
            <a:ext uri="{FF2B5EF4-FFF2-40B4-BE49-F238E27FC236}">
              <a16:creationId xmlns:a16="http://schemas.microsoft.com/office/drawing/2014/main" id="{00000000-0008-0000-0000-00001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6" name="Text Box 20">
          <a:extLst>
            <a:ext uri="{FF2B5EF4-FFF2-40B4-BE49-F238E27FC236}">
              <a16:creationId xmlns:a16="http://schemas.microsoft.com/office/drawing/2014/main" id="{00000000-0008-0000-0000-00002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7" name="Text Box 21">
          <a:extLst>
            <a:ext uri="{FF2B5EF4-FFF2-40B4-BE49-F238E27FC236}">
              <a16:creationId xmlns:a16="http://schemas.microsoft.com/office/drawing/2014/main" id="{00000000-0008-0000-0000-00002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8" name="Text Box 22">
          <a:extLst>
            <a:ext uri="{FF2B5EF4-FFF2-40B4-BE49-F238E27FC236}">
              <a16:creationId xmlns:a16="http://schemas.microsoft.com/office/drawing/2014/main" id="{00000000-0008-0000-0000-00002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9" name="Text Box 23">
          <a:extLst>
            <a:ext uri="{FF2B5EF4-FFF2-40B4-BE49-F238E27FC236}">
              <a16:creationId xmlns:a16="http://schemas.microsoft.com/office/drawing/2014/main" id="{00000000-0008-0000-0000-00002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0" name="Text Box 24">
          <a:extLst>
            <a:ext uri="{FF2B5EF4-FFF2-40B4-BE49-F238E27FC236}">
              <a16:creationId xmlns:a16="http://schemas.microsoft.com/office/drawing/2014/main" id="{00000000-0008-0000-0000-00002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1" name="Text Box 25">
          <a:extLst>
            <a:ext uri="{FF2B5EF4-FFF2-40B4-BE49-F238E27FC236}">
              <a16:creationId xmlns:a16="http://schemas.microsoft.com/office/drawing/2014/main" id="{00000000-0008-0000-0000-00002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2" name="Text Box 26">
          <a:extLst>
            <a:ext uri="{FF2B5EF4-FFF2-40B4-BE49-F238E27FC236}">
              <a16:creationId xmlns:a16="http://schemas.microsoft.com/office/drawing/2014/main" id="{00000000-0008-0000-0000-00002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3" name="Text Box 27">
          <a:extLst>
            <a:ext uri="{FF2B5EF4-FFF2-40B4-BE49-F238E27FC236}">
              <a16:creationId xmlns:a16="http://schemas.microsoft.com/office/drawing/2014/main" id="{00000000-0008-0000-0000-00002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4" name="Text Box 28">
          <a:extLst>
            <a:ext uri="{FF2B5EF4-FFF2-40B4-BE49-F238E27FC236}">
              <a16:creationId xmlns:a16="http://schemas.microsoft.com/office/drawing/2014/main" id="{00000000-0008-0000-0000-00002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5" name="Text Box 29">
          <a:extLst>
            <a:ext uri="{FF2B5EF4-FFF2-40B4-BE49-F238E27FC236}">
              <a16:creationId xmlns:a16="http://schemas.microsoft.com/office/drawing/2014/main" id="{00000000-0008-0000-0000-00002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6" name="Text Box 14">
          <a:extLst>
            <a:ext uri="{FF2B5EF4-FFF2-40B4-BE49-F238E27FC236}">
              <a16:creationId xmlns:a16="http://schemas.microsoft.com/office/drawing/2014/main" id="{00000000-0008-0000-0000-00002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7" name="Text Box 15">
          <a:extLst>
            <a:ext uri="{FF2B5EF4-FFF2-40B4-BE49-F238E27FC236}">
              <a16:creationId xmlns:a16="http://schemas.microsoft.com/office/drawing/2014/main" id="{00000000-0008-0000-0000-00002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8" name="Text Box 16">
          <a:extLst>
            <a:ext uri="{FF2B5EF4-FFF2-40B4-BE49-F238E27FC236}">
              <a16:creationId xmlns:a16="http://schemas.microsoft.com/office/drawing/2014/main" id="{00000000-0008-0000-0000-00002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9" name="Text Box 17">
          <a:extLst>
            <a:ext uri="{FF2B5EF4-FFF2-40B4-BE49-F238E27FC236}">
              <a16:creationId xmlns:a16="http://schemas.microsoft.com/office/drawing/2014/main" id="{00000000-0008-0000-0000-00002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0" name="Text Box 18">
          <a:extLst>
            <a:ext uri="{FF2B5EF4-FFF2-40B4-BE49-F238E27FC236}">
              <a16:creationId xmlns:a16="http://schemas.microsoft.com/office/drawing/2014/main" id="{00000000-0008-0000-0000-00002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1" name="Text Box 19">
          <a:extLst>
            <a:ext uri="{FF2B5EF4-FFF2-40B4-BE49-F238E27FC236}">
              <a16:creationId xmlns:a16="http://schemas.microsoft.com/office/drawing/2014/main" id="{00000000-0008-0000-0000-00002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2" name="Text Box 20">
          <a:extLst>
            <a:ext uri="{FF2B5EF4-FFF2-40B4-BE49-F238E27FC236}">
              <a16:creationId xmlns:a16="http://schemas.microsoft.com/office/drawing/2014/main" id="{00000000-0008-0000-0000-00003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3" name="Text Box 21">
          <a:extLst>
            <a:ext uri="{FF2B5EF4-FFF2-40B4-BE49-F238E27FC236}">
              <a16:creationId xmlns:a16="http://schemas.microsoft.com/office/drawing/2014/main" id="{00000000-0008-0000-0000-00003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4" name="Text Box 14">
          <a:extLst>
            <a:ext uri="{FF2B5EF4-FFF2-40B4-BE49-F238E27FC236}">
              <a16:creationId xmlns:a16="http://schemas.microsoft.com/office/drawing/2014/main" id="{00000000-0008-0000-0000-00003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5" name="Text Box 15">
          <a:extLst>
            <a:ext uri="{FF2B5EF4-FFF2-40B4-BE49-F238E27FC236}">
              <a16:creationId xmlns:a16="http://schemas.microsoft.com/office/drawing/2014/main" id="{00000000-0008-0000-0000-00003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6" name="Text Box 16">
          <a:extLst>
            <a:ext uri="{FF2B5EF4-FFF2-40B4-BE49-F238E27FC236}">
              <a16:creationId xmlns:a16="http://schemas.microsoft.com/office/drawing/2014/main" id="{00000000-0008-0000-0000-00003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7" name="Text Box 17">
          <a:extLst>
            <a:ext uri="{FF2B5EF4-FFF2-40B4-BE49-F238E27FC236}">
              <a16:creationId xmlns:a16="http://schemas.microsoft.com/office/drawing/2014/main" id="{00000000-0008-0000-0000-00003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8" name="Text Box 18">
          <a:extLst>
            <a:ext uri="{FF2B5EF4-FFF2-40B4-BE49-F238E27FC236}">
              <a16:creationId xmlns:a16="http://schemas.microsoft.com/office/drawing/2014/main" id="{00000000-0008-0000-0000-00003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9" name="Text Box 19">
          <a:extLst>
            <a:ext uri="{FF2B5EF4-FFF2-40B4-BE49-F238E27FC236}">
              <a16:creationId xmlns:a16="http://schemas.microsoft.com/office/drawing/2014/main" id="{00000000-0008-0000-0000-00003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0" name="Text Box 20">
          <a:extLst>
            <a:ext uri="{FF2B5EF4-FFF2-40B4-BE49-F238E27FC236}">
              <a16:creationId xmlns:a16="http://schemas.microsoft.com/office/drawing/2014/main" id="{00000000-0008-0000-0000-00003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1" name="Text Box 21">
          <a:extLst>
            <a:ext uri="{FF2B5EF4-FFF2-40B4-BE49-F238E27FC236}">
              <a16:creationId xmlns:a16="http://schemas.microsoft.com/office/drawing/2014/main" id="{00000000-0008-0000-0000-00003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2" name="Text Box 22">
          <a:extLst>
            <a:ext uri="{FF2B5EF4-FFF2-40B4-BE49-F238E27FC236}">
              <a16:creationId xmlns:a16="http://schemas.microsoft.com/office/drawing/2014/main" id="{00000000-0008-0000-0000-00003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3" name="Text Box 23">
          <a:extLst>
            <a:ext uri="{FF2B5EF4-FFF2-40B4-BE49-F238E27FC236}">
              <a16:creationId xmlns:a16="http://schemas.microsoft.com/office/drawing/2014/main" id="{00000000-0008-0000-0000-00003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4" name="Text Box 24">
          <a:extLst>
            <a:ext uri="{FF2B5EF4-FFF2-40B4-BE49-F238E27FC236}">
              <a16:creationId xmlns:a16="http://schemas.microsoft.com/office/drawing/2014/main" id="{00000000-0008-0000-0000-00003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5" name="Text Box 25">
          <a:extLst>
            <a:ext uri="{FF2B5EF4-FFF2-40B4-BE49-F238E27FC236}">
              <a16:creationId xmlns:a16="http://schemas.microsoft.com/office/drawing/2014/main" id="{00000000-0008-0000-0000-00003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6" name="Text Box 26">
          <a:extLst>
            <a:ext uri="{FF2B5EF4-FFF2-40B4-BE49-F238E27FC236}">
              <a16:creationId xmlns:a16="http://schemas.microsoft.com/office/drawing/2014/main" id="{00000000-0008-0000-0000-00003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7" name="Text Box 27">
          <a:extLst>
            <a:ext uri="{FF2B5EF4-FFF2-40B4-BE49-F238E27FC236}">
              <a16:creationId xmlns:a16="http://schemas.microsoft.com/office/drawing/2014/main" id="{00000000-0008-0000-0000-00003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8" name="Text Box 28">
          <a:extLst>
            <a:ext uri="{FF2B5EF4-FFF2-40B4-BE49-F238E27FC236}">
              <a16:creationId xmlns:a16="http://schemas.microsoft.com/office/drawing/2014/main" id="{00000000-0008-0000-0000-00004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9" name="Text Box 29">
          <a:extLst>
            <a:ext uri="{FF2B5EF4-FFF2-40B4-BE49-F238E27FC236}">
              <a16:creationId xmlns:a16="http://schemas.microsoft.com/office/drawing/2014/main" id="{00000000-0008-0000-0000-00004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0" name="Text Box 14">
          <a:extLst>
            <a:ext uri="{FF2B5EF4-FFF2-40B4-BE49-F238E27FC236}">
              <a16:creationId xmlns:a16="http://schemas.microsoft.com/office/drawing/2014/main" id="{00000000-0008-0000-0000-00004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1" name="Text Box 15">
          <a:extLst>
            <a:ext uri="{FF2B5EF4-FFF2-40B4-BE49-F238E27FC236}">
              <a16:creationId xmlns:a16="http://schemas.microsoft.com/office/drawing/2014/main" id="{00000000-0008-0000-0000-00004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2" name="Text Box 16">
          <a:extLst>
            <a:ext uri="{FF2B5EF4-FFF2-40B4-BE49-F238E27FC236}">
              <a16:creationId xmlns:a16="http://schemas.microsoft.com/office/drawing/2014/main" id="{00000000-0008-0000-0000-00004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3" name="Text Box 17">
          <a:extLst>
            <a:ext uri="{FF2B5EF4-FFF2-40B4-BE49-F238E27FC236}">
              <a16:creationId xmlns:a16="http://schemas.microsoft.com/office/drawing/2014/main" id="{00000000-0008-0000-0000-00004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4" name="Text Box 18">
          <a:extLst>
            <a:ext uri="{FF2B5EF4-FFF2-40B4-BE49-F238E27FC236}">
              <a16:creationId xmlns:a16="http://schemas.microsoft.com/office/drawing/2014/main" id="{00000000-0008-0000-0000-00004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5" name="Text Box 19">
          <a:extLst>
            <a:ext uri="{FF2B5EF4-FFF2-40B4-BE49-F238E27FC236}">
              <a16:creationId xmlns:a16="http://schemas.microsoft.com/office/drawing/2014/main" id="{00000000-0008-0000-0000-00004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6" name="Text Box 20">
          <a:extLst>
            <a:ext uri="{FF2B5EF4-FFF2-40B4-BE49-F238E27FC236}">
              <a16:creationId xmlns:a16="http://schemas.microsoft.com/office/drawing/2014/main" id="{00000000-0008-0000-0000-00004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7" name="Text Box 21">
          <a:extLst>
            <a:ext uri="{FF2B5EF4-FFF2-40B4-BE49-F238E27FC236}">
              <a16:creationId xmlns:a16="http://schemas.microsoft.com/office/drawing/2014/main" id="{00000000-0008-0000-0000-00004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8" name="Text Box 14">
          <a:extLst>
            <a:ext uri="{FF2B5EF4-FFF2-40B4-BE49-F238E27FC236}">
              <a16:creationId xmlns:a16="http://schemas.microsoft.com/office/drawing/2014/main" id="{00000000-0008-0000-0000-00004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9" name="Text Box 15">
          <a:extLst>
            <a:ext uri="{FF2B5EF4-FFF2-40B4-BE49-F238E27FC236}">
              <a16:creationId xmlns:a16="http://schemas.microsoft.com/office/drawing/2014/main" id="{00000000-0008-0000-0000-00004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0" name="Text Box 16">
          <a:extLst>
            <a:ext uri="{FF2B5EF4-FFF2-40B4-BE49-F238E27FC236}">
              <a16:creationId xmlns:a16="http://schemas.microsoft.com/office/drawing/2014/main" id="{00000000-0008-0000-0000-00004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1" name="Text Box 17">
          <a:extLst>
            <a:ext uri="{FF2B5EF4-FFF2-40B4-BE49-F238E27FC236}">
              <a16:creationId xmlns:a16="http://schemas.microsoft.com/office/drawing/2014/main" id="{00000000-0008-0000-0000-00004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2" name="Text Box 18">
          <a:extLst>
            <a:ext uri="{FF2B5EF4-FFF2-40B4-BE49-F238E27FC236}">
              <a16:creationId xmlns:a16="http://schemas.microsoft.com/office/drawing/2014/main" id="{00000000-0008-0000-0000-00004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3" name="Text Box 19">
          <a:extLst>
            <a:ext uri="{FF2B5EF4-FFF2-40B4-BE49-F238E27FC236}">
              <a16:creationId xmlns:a16="http://schemas.microsoft.com/office/drawing/2014/main" id="{00000000-0008-0000-0000-00004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4" name="Text Box 20">
          <a:extLst>
            <a:ext uri="{FF2B5EF4-FFF2-40B4-BE49-F238E27FC236}">
              <a16:creationId xmlns:a16="http://schemas.microsoft.com/office/drawing/2014/main" id="{00000000-0008-0000-0000-00005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5" name="Text Box 21">
          <a:extLst>
            <a:ext uri="{FF2B5EF4-FFF2-40B4-BE49-F238E27FC236}">
              <a16:creationId xmlns:a16="http://schemas.microsoft.com/office/drawing/2014/main" id="{00000000-0008-0000-0000-00005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6" name="Text Box 22">
          <a:extLst>
            <a:ext uri="{FF2B5EF4-FFF2-40B4-BE49-F238E27FC236}">
              <a16:creationId xmlns:a16="http://schemas.microsoft.com/office/drawing/2014/main" id="{00000000-0008-0000-0000-00005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7" name="Text Box 23">
          <a:extLst>
            <a:ext uri="{FF2B5EF4-FFF2-40B4-BE49-F238E27FC236}">
              <a16:creationId xmlns:a16="http://schemas.microsoft.com/office/drawing/2014/main" id="{00000000-0008-0000-0000-00005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8" name="Text Box 24">
          <a:extLst>
            <a:ext uri="{FF2B5EF4-FFF2-40B4-BE49-F238E27FC236}">
              <a16:creationId xmlns:a16="http://schemas.microsoft.com/office/drawing/2014/main" id="{00000000-0008-0000-0000-00005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9" name="Text Box 25">
          <a:extLst>
            <a:ext uri="{FF2B5EF4-FFF2-40B4-BE49-F238E27FC236}">
              <a16:creationId xmlns:a16="http://schemas.microsoft.com/office/drawing/2014/main" id="{00000000-0008-0000-0000-00005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0" name="Text Box 26">
          <a:extLst>
            <a:ext uri="{FF2B5EF4-FFF2-40B4-BE49-F238E27FC236}">
              <a16:creationId xmlns:a16="http://schemas.microsoft.com/office/drawing/2014/main" id="{00000000-0008-0000-0000-00005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1" name="Text Box 27">
          <a:extLst>
            <a:ext uri="{FF2B5EF4-FFF2-40B4-BE49-F238E27FC236}">
              <a16:creationId xmlns:a16="http://schemas.microsoft.com/office/drawing/2014/main" id="{00000000-0008-0000-0000-00005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2" name="Text Box 28">
          <a:extLst>
            <a:ext uri="{FF2B5EF4-FFF2-40B4-BE49-F238E27FC236}">
              <a16:creationId xmlns:a16="http://schemas.microsoft.com/office/drawing/2014/main" id="{00000000-0008-0000-0000-00005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3" name="Text Box 29">
          <a:extLst>
            <a:ext uri="{FF2B5EF4-FFF2-40B4-BE49-F238E27FC236}">
              <a16:creationId xmlns:a16="http://schemas.microsoft.com/office/drawing/2014/main" id="{00000000-0008-0000-0000-00005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4" name="Text Box 14">
          <a:extLst>
            <a:ext uri="{FF2B5EF4-FFF2-40B4-BE49-F238E27FC236}">
              <a16:creationId xmlns:a16="http://schemas.microsoft.com/office/drawing/2014/main" id="{00000000-0008-0000-0000-00005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5" name="Text Box 15">
          <a:extLst>
            <a:ext uri="{FF2B5EF4-FFF2-40B4-BE49-F238E27FC236}">
              <a16:creationId xmlns:a16="http://schemas.microsoft.com/office/drawing/2014/main" id="{00000000-0008-0000-0000-00005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6" name="Text Box 16">
          <a:extLst>
            <a:ext uri="{FF2B5EF4-FFF2-40B4-BE49-F238E27FC236}">
              <a16:creationId xmlns:a16="http://schemas.microsoft.com/office/drawing/2014/main" id="{00000000-0008-0000-0000-00005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7" name="Text Box 17">
          <a:extLst>
            <a:ext uri="{FF2B5EF4-FFF2-40B4-BE49-F238E27FC236}">
              <a16:creationId xmlns:a16="http://schemas.microsoft.com/office/drawing/2014/main" id="{00000000-0008-0000-0000-00005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8" name="Text Box 18">
          <a:extLst>
            <a:ext uri="{FF2B5EF4-FFF2-40B4-BE49-F238E27FC236}">
              <a16:creationId xmlns:a16="http://schemas.microsoft.com/office/drawing/2014/main" id="{00000000-0008-0000-0000-00005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9" name="Text Box 19">
          <a:extLst>
            <a:ext uri="{FF2B5EF4-FFF2-40B4-BE49-F238E27FC236}">
              <a16:creationId xmlns:a16="http://schemas.microsoft.com/office/drawing/2014/main" id="{00000000-0008-0000-0000-00005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0" name="Text Box 20">
          <a:extLst>
            <a:ext uri="{FF2B5EF4-FFF2-40B4-BE49-F238E27FC236}">
              <a16:creationId xmlns:a16="http://schemas.microsoft.com/office/drawing/2014/main" id="{00000000-0008-0000-0000-00006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1" name="Text Box 21">
          <a:extLst>
            <a:ext uri="{FF2B5EF4-FFF2-40B4-BE49-F238E27FC236}">
              <a16:creationId xmlns:a16="http://schemas.microsoft.com/office/drawing/2014/main" id="{00000000-0008-0000-0000-00006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2" name="Text Box 14">
          <a:extLst>
            <a:ext uri="{FF2B5EF4-FFF2-40B4-BE49-F238E27FC236}">
              <a16:creationId xmlns:a16="http://schemas.microsoft.com/office/drawing/2014/main" id="{00000000-0008-0000-0000-00006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3" name="Text Box 15">
          <a:extLst>
            <a:ext uri="{FF2B5EF4-FFF2-40B4-BE49-F238E27FC236}">
              <a16:creationId xmlns:a16="http://schemas.microsoft.com/office/drawing/2014/main" id="{00000000-0008-0000-0000-00006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4" name="Text Box 16">
          <a:extLst>
            <a:ext uri="{FF2B5EF4-FFF2-40B4-BE49-F238E27FC236}">
              <a16:creationId xmlns:a16="http://schemas.microsoft.com/office/drawing/2014/main" id="{00000000-0008-0000-0000-00006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5" name="Text Box 17">
          <a:extLst>
            <a:ext uri="{FF2B5EF4-FFF2-40B4-BE49-F238E27FC236}">
              <a16:creationId xmlns:a16="http://schemas.microsoft.com/office/drawing/2014/main" id="{00000000-0008-0000-0000-00006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6" name="Text Box 18">
          <a:extLst>
            <a:ext uri="{FF2B5EF4-FFF2-40B4-BE49-F238E27FC236}">
              <a16:creationId xmlns:a16="http://schemas.microsoft.com/office/drawing/2014/main" id="{00000000-0008-0000-0000-00006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7" name="Text Box 19">
          <a:extLst>
            <a:ext uri="{FF2B5EF4-FFF2-40B4-BE49-F238E27FC236}">
              <a16:creationId xmlns:a16="http://schemas.microsoft.com/office/drawing/2014/main" id="{00000000-0008-0000-0000-00006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8" name="Text Box 20">
          <a:extLst>
            <a:ext uri="{FF2B5EF4-FFF2-40B4-BE49-F238E27FC236}">
              <a16:creationId xmlns:a16="http://schemas.microsoft.com/office/drawing/2014/main" id="{00000000-0008-0000-0000-00006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9" name="Text Box 21">
          <a:extLst>
            <a:ext uri="{FF2B5EF4-FFF2-40B4-BE49-F238E27FC236}">
              <a16:creationId xmlns:a16="http://schemas.microsoft.com/office/drawing/2014/main" id="{00000000-0008-0000-0000-00006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0" name="Text Box 22">
          <a:extLst>
            <a:ext uri="{FF2B5EF4-FFF2-40B4-BE49-F238E27FC236}">
              <a16:creationId xmlns:a16="http://schemas.microsoft.com/office/drawing/2014/main" id="{00000000-0008-0000-0000-00006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1" name="Text Box 23">
          <a:extLst>
            <a:ext uri="{FF2B5EF4-FFF2-40B4-BE49-F238E27FC236}">
              <a16:creationId xmlns:a16="http://schemas.microsoft.com/office/drawing/2014/main" id="{00000000-0008-0000-0000-00006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2" name="Text Box 24">
          <a:extLst>
            <a:ext uri="{FF2B5EF4-FFF2-40B4-BE49-F238E27FC236}">
              <a16:creationId xmlns:a16="http://schemas.microsoft.com/office/drawing/2014/main" id="{00000000-0008-0000-0000-00006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3" name="Text Box 25">
          <a:extLst>
            <a:ext uri="{FF2B5EF4-FFF2-40B4-BE49-F238E27FC236}">
              <a16:creationId xmlns:a16="http://schemas.microsoft.com/office/drawing/2014/main" id="{00000000-0008-0000-0000-00006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4" name="Text Box 26">
          <a:extLst>
            <a:ext uri="{FF2B5EF4-FFF2-40B4-BE49-F238E27FC236}">
              <a16:creationId xmlns:a16="http://schemas.microsoft.com/office/drawing/2014/main" id="{00000000-0008-0000-0000-00006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5" name="Text Box 27">
          <a:extLst>
            <a:ext uri="{FF2B5EF4-FFF2-40B4-BE49-F238E27FC236}">
              <a16:creationId xmlns:a16="http://schemas.microsoft.com/office/drawing/2014/main" id="{00000000-0008-0000-0000-00006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6" name="Text Box 28">
          <a:extLst>
            <a:ext uri="{FF2B5EF4-FFF2-40B4-BE49-F238E27FC236}">
              <a16:creationId xmlns:a16="http://schemas.microsoft.com/office/drawing/2014/main" id="{00000000-0008-0000-0000-00007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7" name="Text Box 29">
          <a:extLst>
            <a:ext uri="{FF2B5EF4-FFF2-40B4-BE49-F238E27FC236}">
              <a16:creationId xmlns:a16="http://schemas.microsoft.com/office/drawing/2014/main" id="{00000000-0008-0000-0000-00007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8" name="Text Box 14">
          <a:extLst>
            <a:ext uri="{FF2B5EF4-FFF2-40B4-BE49-F238E27FC236}">
              <a16:creationId xmlns:a16="http://schemas.microsoft.com/office/drawing/2014/main" id="{00000000-0008-0000-0000-00007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9" name="Text Box 15">
          <a:extLst>
            <a:ext uri="{FF2B5EF4-FFF2-40B4-BE49-F238E27FC236}">
              <a16:creationId xmlns:a16="http://schemas.microsoft.com/office/drawing/2014/main" id="{00000000-0008-0000-0000-00007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0" name="Text Box 16">
          <a:extLst>
            <a:ext uri="{FF2B5EF4-FFF2-40B4-BE49-F238E27FC236}">
              <a16:creationId xmlns:a16="http://schemas.microsoft.com/office/drawing/2014/main" id="{00000000-0008-0000-0000-00007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1" name="Text Box 17">
          <a:extLst>
            <a:ext uri="{FF2B5EF4-FFF2-40B4-BE49-F238E27FC236}">
              <a16:creationId xmlns:a16="http://schemas.microsoft.com/office/drawing/2014/main" id="{00000000-0008-0000-0000-00007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2" name="Text Box 18">
          <a:extLst>
            <a:ext uri="{FF2B5EF4-FFF2-40B4-BE49-F238E27FC236}">
              <a16:creationId xmlns:a16="http://schemas.microsoft.com/office/drawing/2014/main" id="{00000000-0008-0000-0000-00007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3" name="Text Box 19">
          <a:extLst>
            <a:ext uri="{FF2B5EF4-FFF2-40B4-BE49-F238E27FC236}">
              <a16:creationId xmlns:a16="http://schemas.microsoft.com/office/drawing/2014/main" id="{00000000-0008-0000-0000-00007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4" name="Text Box 20">
          <a:extLst>
            <a:ext uri="{FF2B5EF4-FFF2-40B4-BE49-F238E27FC236}">
              <a16:creationId xmlns:a16="http://schemas.microsoft.com/office/drawing/2014/main" id="{00000000-0008-0000-0000-00007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5" name="Text Box 21">
          <a:extLst>
            <a:ext uri="{FF2B5EF4-FFF2-40B4-BE49-F238E27FC236}">
              <a16:creationId xmlns:a16="http://schemas.microsoft.com/office/drawing/2014/main" id="{00000000-0008-0000-0000-00007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6" name="Text Box 14">
          <a:extLst>
            <a:ext uri="{FF2B5EF4-FFF2-40B4-BE49-F238E27FC236}">
              <a16:creationId xmlns:a16="http://schemas.microsoft.com/office/drawing/2014/main" id="{00000000-0008-0000-0000-00007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7" name="Text Box 15">
          <a:extLst>
            <a:ext uri="{FF2B5EF4-FFF2-40B4-BE49-F238E27FC236}">
              <a16:creationId xmlns:a16="http://schemas.microsoft.com/office/drawing/2014/main" id="{00000000-0008-0000-0000-00007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8" name="Text Box 16">
          <a:extLst>
            <a:ext uri="{FF2B5EF4-FFF2-40B4-BE49-F238E27FC236}">
              <a16:creationId xmlns:a16="http://schemas.microsoft.com/office/drawing/2014/main" id="{00000000-0008-0000-0000-00007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9" name="Text Box 17">
          <a:extLst>
            <a:ext uri="{FF2B5EF4-FFF2-40B4-BE49-F238E27FC236}">
              <a16:creationId xmlns:a16="http://schemas.microsoft.com/office/drawing/2014/main" id="{00000000-0008-0000-0000-00007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0" name="Text Box 18">
          <a:extLst>
            <a:ext uri="{FF2B5EF4-FFF2-40B4-BE49-F238E27FC236}">
              <a16:creationId xmlns:a16="http://schemas.microsoft.com/office/drawing/2014/main" id="{00000000-0008-0000-0000-00007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1" name="Text Box 19">
          <a:extLst>
            <a:ext uri="{FF2B5EF4-FFF2-40B4-BE49-F238E27FC236}">
              <a16:creationId xmlns:a16="http://schemas.microsoft.com/office/drawing/2014/main" id="{00000000-0008-0000-0000-00007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2" name="Text Box 20">
          <a:extLst>
            <a:ext uri="{FF2B5EF4-FFF2-40B4-BE49-F238E27FC236}">
              <a16:creationId xmlns:a16="http://schemas.microsoft.com/office/drawing/2014/main" id="{00000000-0008-0000-0000-00008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3" name="Text Box 21">
          <a:extLst>
            <a:ext uri="{FF2B5EF4-FFF2-40B4-BE49-F238E27FC236}">
              <a16:creationId xmlns:a16="http://schemas.microsoft.com/office/drawing/2014/main" id="{00000000-0008-0000-0000-00008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34" name="TextBox 3">
          <a:extLst>
            <a:ext uri="{FF2B5EF4-FFF2-40B4-BE49-F238E27FC236}">
              <a16:creationId xmlns:a16="http://schemas.microsoft.com/office/drawing/2014/main" id="{00000000-0008-0000-0000-000082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5" name="TextBox 3">
          <a:extLst>
            <a:ext uri="{FF2B5EF4-FFF2-40B4-BE49-F238E27FC236}">
              <a16:creationId xmlns:a16="http://schemas.microsoft.com/office/drawing/2014/main" id="{00000000-0008-0000-0000-000083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36" name="TextBox 3">
          <a:extLst>
            <a:ext uri="{FF2B5EF4-FFF2-40B4-BE49-F238E27FC236}">
              <a16:creationId xmlns:a16="http://schemas.microsoft.com/office/drawing/2014/main" id="{00000000-0008-0000-0000-000084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7" name="TextBox 3">
          <a:extLst>
            <a:ext uri="{FF2B5EF4-FFF2-40B4-BE49-F238E27FC236}">
              <a16:creationId xmlns:a16="http://schemas.microsoft.com/office/drawing/2014/main" id="{00000000-0008-0000-0000-000085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8" name="TextBox 3">
          <a:extLst>
            <a:ext uri="{FF2B5EF4-FFF2-40B4-BE49-F238E27FC236}">
              <a16:creationId xmlns:a16="http://schemas.microsoft.com/office/drawing/2014/main" id="{00000000-0008-0000-0000-000086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9" name="TextBox 3">
          <a:extLst>
            <a:ext uri="{FF2B5EF4-FFF2-40B4-BE49-F238E27FC236}">
              <a16:creationId xmlns:a16="http://schemas.microsoft.com/office/drawing/2014/main" id="{00000000-0008-0000-0000-000087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0" name="TextBox 3">
          <a:extLst>
            <a:ext uri="{FF2B5EF4-FFF2-40B4-BE49-F238E27FC236}">
              <a16:creationId xmlns:a16="http://schemas.microsoft.com/office/drawing/2014/main" id="{00000000-0008-0000-0000-000088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1" name="TextBox 3">
          <a:extLst>
            <a:ext uri="{FF2B5EF4-FFF2-40B4-BE49-F238E27FC236}">
              <a16:creationId xmlns:a16="http://schemas.microsoft.com/office/drawing/2014/main" id="{00000000-0008-0000-0000-000089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2" name="TextBox 3">
          <a:extLst>
            <a:ext uri="{FF2B5EF4-FFF2-40B4-BE49-F238E27FC236}">
              <a16:creationId xmlns:a16="http://schemas.microsoft.com/office/drawing/2014/main" id="{00000000-0008-0000-0000-00008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3" name="TextBox 3">
          <a:extLst>
            <a:ext uri="{FF2B5EF4-FFF2-40B4-BE49-F238E27FC236}">
              <a16:creationId xmlns:a16="http://schemas.microsoft.com/office/drawing/2014/main" id="{00000000-0008-0000-0000-00008B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44" name="TextBox 3">
          <a:extLst>
            <a:ext uri="{FF2B5EF4-FFF2-40B4-BE49-F238E27FC236}">
              <a16:creationId xmlns:a16="http://schemas.microsoft.com/office/drawing/2014/main" id="{00000000-0008-0000-0000-00008C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45" name="TextBox 3">
          <a:extLst>
            <a:ext uri="{FF2B5EF4-FFF2-40B4-BE49-F238E27FC236}">
              <a16:creationId xmlns:a16="http://schemas.microsoft.com/office/drawing/2014/main" id="{00000000-0008-0000-0000-00008D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8846" name="TextBox 3">
          <a:extLst>
            <a:ext uri="{FF2B5EF4-FFF2-40B4-BE49-F238E27FC236}">
              <a16:creationId xmlns:a16="http://schemas.microsoft.com/office/drawing/2014/main" id="{00000000-0008-0000-0000-00008E22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8847" name="TextBox 3">
          <a:extLst>
            <a:ext uri="{FF2B5EF4-FFF2-40B4-BE49-F238E27FC236}">
              <a16:creationId xmlns:a16="http://schemas.microsoft.com/office/drawing/2014/main" id="{00000000-0008-0000-0000-00008F22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8848" name="TextBox 3">
          <a:extLst>
            <a:ext uri="{FF2B5EF4-FFF2-40B4-BE49-F238E27FC236}">
              <a16:creationId xmlns:a16="http://schemas.microsoft.com/office/drawing/2014/main" id="{00000000-0008-0000-0000-00009022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225424</xdr:rowOff>
    </xdr:to>
    <xdr:sp macro="" textlink="">
      <xdr:nvSpPr>
        <xdr:cNvPr id="8849" name="TextBox 3">
          <a:extLst>
            <a:ext uri="{FF2B5EF4-FFF2-40B4-BE49-F238E27FC236}">
              <a16:creationId xmlns:a16="http://schemas.microsoft.com/office/drawing/2014/main" id="{00000000-0008-0000-0000-000091220000}"/>
            </a:ext>
          </a:extLst>
        </xdr:cNvPr>
        <xdr:cNvSpPr txBox="1">
          <a:spLocks noChangeArrowheads="1"/>
        </xdr:cNvSpPr>
      </xdr:nvSpPr>
      <xdr:spPr bwMode="auto">
        <a:xfrm>
          <a:off x="2022475" y="119697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8850" name="TextBox 3">
          <a:extLst>
            <a:ext uri="{FF2B5EF4-FFF2-40B4-BE49-F238E27FC236}">
              <a16:creationId xmlns:a16="http://schemas.microsoft.com/office/drawing/2014/main" id="{00000000-0008-0000-0000-00009222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51" name="TextBox 3">
          <a:extLst>
            <a:ext uri="{FF2B5EF4-FFF2-40B4-BE49-F238E27FC236}">
              <a16:creationId xmlns:a16="http://schemas.microsoft.com/office/drawing/2014/main" id="{00000000-0008-0000-0000-000093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2" name="TextBox 3">
          <a:extLst>
            <a:ext uri="{FF2B5EF4-FFF2-40B4-BE49-F238E27FC236}">
              <a16:creationId xmlns:a16="http://schemas.microsoft.com/office/drawing/2014/main" id="{00000000-0008-0000-0000-000094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53" name="TextBox 3">
          <a:extLst>
            <a:ext uri="{FF2B5EF4-FFF2-40B4-BE49-F238E27FC236}">
              <a16:creationId xmlns:a16="http://schemas.microsoft.com/office/drawing/2014/main" id="{00000000-0008-0000-0000-000095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4" name="TextBox 3">
          <a:extLst>
            <a:ext uri="{FF2B5EF4-FFF2-40B4-BE49-F238E27FC236}">
              <a16:creationId xmlns:a16="http://schemas.microsoft.com/office/drawing/2014/main" id="{00000000-0008-0000-0000-000096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5" name="TextBox 3">
          <a:extLst>
            <a:ext uri="{FF2B5EF4-FFF2-40B4-BE49-F238E27FC236}">
              <a16:creationId xmlns:a16="http://schemas.microsoft.com/office/drawing/2014/main" id="{00000000-0008-0000-0000-000097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6" name="TextBox 3">
          <a:extLst>
            <a:ext uri="{FF2B5EF4-FFF2-40B4-BE49-F238E27FC236}">
              <a16:creationId xmlns:a16="http://schemas.microsoft.com/office/drawing/2014/main" id="{00000000-0008-0000-0000-000098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7" name="TextBox 3">
          <a:extLst>
            <a:ext uri="{FF2B5EF4-FFF2-40B4-BE49-F238E27FC236}">
              <a16:creationId xmlns:a16="http://schemas.microsoft.com/office/drawing/2014/main" id="{00000000-0008-0000-0000-000099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8" name="TextBox 3">
          <a:extLst>
            <a:ext uri="{FF2B5EF4-FFF2-40B4-BE49-F238E27FC236}">
              <a16:creationId xmlns:a16="http://schemas.microsoft.com/office/drawing/2014/main" id="{00000000-0008-0000-0000-00009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9" name="TextBox 3">
          <a:extLst>
            <a:ext uri="{FF2B5EF4-FFF2-40B4-BE49-F238E27FC236}">
              <a16:creationId xmlns:a16="http://schemas.microsoft.com/office/drawing/2014/main" id="{00000000-0008-0000-0000-00009B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60" name="TextBox 3">
          <a:extLst>
            <a:ext uri="{FF2B5EF4-FFF2-40B4-BE49-F238E27FC236}">
              <a16:creationId xmlns:a16="http://schemas.microsoft.com/office/drawing/2014/main" id="{00000000-0008-0000-0000-00009C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1" name="TextBox 3">
          <a:extLst>
            <a:ext uri="{FF2B5EF4-FFF2-40B4-BE49-F238E27FC236}">
              <a16:creationId xmlns:a16="http://schemas.microsoft.com/office/drawing/2014/main" id="{00000000-0008-0000-0000-00009D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2" name="TextBox 3">
          <a:extLst>
            <a:ext uri="{FF2B5EF4-FFF2-40B4-BE49-F238E27FC236}">
              <a16:creationId xmlns:a16="http://schemas.microsoft.com/office/drawing/2014/main" id="{00000000-0008-0000-0000-00009E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3" name="TextBox 3">
          <a:extLst>
            <a:ext uri="{FF2B5EF4-FFF2-40B4-BE49-F238E27FC236}">
              <a16:creationId xmlns:a16="http://schemas.microsoft.com/office/drawing/2014/main" id="{00000000-0008-0000-0000-00009F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64" name="TextBox 3">
          <a:extLst>
            <a:ext uri="{FF2B5EF4-FFF2-40B4-BE49-F238E27FC236}">
              <a16:creationId xmlns:a16="http://schemas.microsoft.com/office/drawing/2014/main" id="{00000000-0008-0000-0000-0000A0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5" name="Text Box 22">
          <a:extLst>
            <a:ext uri="{FF2B5EF4-FFF2-40B4-BE49-F238E27FC236}">
              <a16:creationId xmlns:a16="http://schemas.microsoft.com/office/drawing/2014/main" id="{00000000-0008-0000-0000-0000A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6" name="Text Box 23">
          <a:extLst>
            <a:ext uri="{FF2B5EF4-FFF2-40B4-BE49-F238E27FC236}">
              <a16:creationId xmlns:a16="http://schemas.microsoft.com/office/drawing/2014/main" id="{00000000-0008-0000-0000-0000A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7" name="Text Box 24">
          <a:extLst>
            <a:ext uri="{FF2B5EF4-FFF2-40B4-BE49-F238E27FC236}">
              <a16:creationId xmlns:a16="http://schemas.microsoft.com/office/drawing/2014/main" id="{00000000-0008-0000-0000-0000A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8" name="Text Box 25">
          <a:extLst>
            <a:ext uri="{FF2B5EF4-FFF2-40B4-BE49-F238E27FC236}">
              <a16:creationId xmlns:a16="http://schemas.microsoft.com/office/drawing/2014/main" id="{00000000-0008-0000-0000-0000A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9" name="Text Box 26">
          <a:extLst>
            <a:ext uri="{FF2B5EF4-FFF2-40B4-BE49-F238E27FC236}">
              <a16:creationId xmlns:a16="http://schemas.microsoft.com/office/drawing/2014/main" id="{00000000-0008-0000-0000-0000A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0" name="Text Box 27">
          <a:extLst>
            <a:ext uri="{FF2B5EF4-FFF2-40B4-BE49-F238E27FC236}">
              <a16:creationId xmlns:a16="http://schemas.microsoft.com/office/drawing/2014/main" id="{00000000-0008-0000-0000-0000A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1" name="Text Box 28">
          <a:extLst>
            <a:ext uri="{FF2B5EF4-FFF2-40B4-BE49-F238E27FC236}">
              <a16:creationId xmlns:a16="http://schemas.microsoft.com/office/drawing/2014/main" id="{00000000-0008-0000-0000-0000A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2" name="Text Box 29">
          <a:extLst>
            <a:ext uri="{FF2B5EF4-FFF2-40B4-BE49-F238E27FC236}">
              <a16:creationId xmlns:a16="http://schemas.microsoft.com/office/drawing/2014/main" id="{00000000-0008-0000-0000-0000A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3" name="Text Box 14">
          <a:extLst>
            <a:ext uri="{FF2B5EF4-FFF2-40B4-BE49-F238E27FC236}">
              <a16:creationId xmlns:a16="http://schemas.microsoft.com/office/drawing/2014/main" id="{00000000-0008-0000-0000-0000A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4" name="Text Box 15">
          <a:extLst>
            <a:ext uri="{FF2B5EF4-FFF2-40B4-BE49-F238E27FC236}">
              <a16:creationId xmlns:a16="http://schemas.microsoft.com/office/drawing/2014/main" id="{00000000-0008-0000-0000-0000A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5" name="Text Box 16">
          <a:extLst>
            <a:ext uri="{FF2B5EF4-FFF2-40B4-BE49-F238E27FC236}">
              <a16:creationId xmlns:a16="http://schemas.microsoft.com/office/drawing/2014/main" id="{00000000-0008-0000-0000-0000A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6" name="Text Box 17">
          <a:extLst>
            <a:ext uri="{FF2B5EF4-FFF2-40B4-BE49-F238E27FC236}">
              <a16:creationId xmlns:a16="http://schemas.microsoft.com/office/drawing/2014/main" id="{00000000-0008-0000-0000-0000A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7" name="Text Box 18">
          <a:extLst>
            <a:ext uri="{FF2B5EF4-FFF2-40B4-BE49-F238E27FC236}">
              <a16:creationId xmlns:a16="http://schemas.microsoft.com/office/drawing/2014/main" id="{00000000-0008-0000-0000-0000A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8" name="Text Box 19">
          <a:extLst>
            <a:ext uri="{FF2B5EF4-FFF2-40B4-BE49-F238E27FC236}">
              <a16:creationId xmlns:a16="http://schemas.microsoft.com/office/drawing/2014/main" id="{00000000-0008-0000-0000-0000A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9" name="Text Box 20">
          <a:extLst>
            <a:ext uri="{FF2B5EF4-FFF2-40B4-BE49-F238E27FC236}">
              <a16:creationId xmlns:a16="http://schemas.microsoft.com/office/drawing/2014/main" id="{00000000-0008-0000-0000-0000A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0" name="Text Box 21">
          <a:extLst>
            <a:ext uri="{FF2B5EF4-FFF2-40B4-BE49-F238E27FC236}">
              <a16:creationId xmlns:a16="http://schemas.microsoft.com/office/drawing/2014/main" id="{00000000-0008-0000-0000-0000B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1" name="Text Box 14">
          <a:extLst>
            <a:ext uri="{FF2B5EF4-FFF2-40B4-BE49-F238E27FC236}">
              <a16:creationId xmlns:a16="http://schemas.microsoft.com/office/drawing/2014/main" id="{00000000-0008-0000-0000-0000B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2" name="Text Box 15">
          <a:extLst>
            <a:ext uri="{FF2B5EF4-FFF2-40B4-BE49-F238E27FC236}">
              <a16:creationId xmlns:a16="http://schemas.microsoft.com/office/drawing/2014/main" id="{00000000-0008-0000-0000-0000B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3" name="Text Box 16">
          <a:extLst>
            <a:ext uri="{FF2B5EF4-FFF2-40B4-BE49-F238E27FC236}">
              <a16:creationId xmlns:a16="http://schemas.microsoft.com/office/drawing/2014/main" id="{00000000-0008-0000-0000-0000B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4" name="Text Box 17">
          <a:extLst>
            <a:ext uri="{FF2B5EF4-FFF2-40B4-BE49-F238E27FC236}">
              <a16:creationId xmlns:a16="http://schemas.microsoft.com/office/drawing/2014/main" id="{00000000-0008-0000-0000-0000B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5" name="Text Box 18">
          <a:extLst>
            <a:ext uri="{FF2B5EF4-FFF2-40B4-BE49-F238E27FC236}">
              <a16:creationId xmlns:a16="http://schemas.microsoft.com/office/drawing/2014/main" id="{00000000-0008-0000-0000-0000B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6" name="Text Box 19">
          <a:extLst>
            <a:ext uri="{FF2B5EF4-FFF2-40B4-BE49-F238E27FC236}">
              <a16:creationId xmlns:a16="http://schemas.microsoft.com/office/drawing/2014/main" id="{00000000-0008-0000-0000-0000B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7" name="Text Box 20">
          <a:extLst>
            <a:ext uri="{FF2B5EF4-FFF2-40B4-BE49-F238E27FC236}">
              <a16:creationId xmlns:a16="http://schemas.microsoft.com/office/drawing/2014/main" id="{00000000-0008-0000-0000-0000B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8" name="Text Box 21">
          <a:extLst>
            <a:ext uri="{FF2B5EF4-FFF2-40B4-BE49-F238E27FC236}">
              <a16:creationId xmlns:a16="http://schemas.microsoft.com/office/drawing/2014/main" id="{00000000-0008-0000-0000-0000B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9" name="Text Box 22">
          <a:extLst>
            <a:ext uri="{FF2B5EF4-FFF2-40B4-BE49-F238E27FC236}">
              <a16:creationId xmlns:a16="http://schemas.microsoft.com/office/drawing/2014/main" id="{00000000-0008-0000-0000-0000B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0" name="Text Box 23">
          <a:extLst>
            <a:ext uri="{FF2B5EF4-FFF2-40B4-BE49-F238E27FC236}">
              <a16:creationId xmlns:a16="http://schemas.microsoft.com/office/drawing/2014/main" id="{00000000-0008-0000-0000-0000B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1" name="Text Box 24">
          <a:extLst>
            <a:ext uri="{FF2B5EF4-FFF2-40B4-BE49-F238E27FC236}">
              <a16:creationId xmlns:a16="http://schemas.microsoft.com/office/drawing/2014/main" id="{00000000-0008-0000-0000-0000B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2" name="Text Box 25">
          <a:extLst>
            <a:ext uri="{FF2B5EF4-FFF2-40B4-BE49-F238E27FC236}">
              <a16:creationId xmlns:a16="http://schemas.microsoft.com/office/drawing/2014/main" id="{00000000-0008-0000-0000-0000B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3" name="Text Box 26">
          <a:extLst>
            <a:ext uri="{FF2B5EF4-FFF2-40B4-BE49-F238E27FC236}">
              <a16:creationId xmlns:a16="http://schemas.microsoft.com/office/drawing/2014/main" id="{00000000-0008-0000-0000-0000B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4" name="Text Box 27">
          <a:extLst>
            <a:ext uri="{FF2B5EF4-FFF2-40B4-BE49-F238E27FC236}">
              <a16:creationId xmlns:a16="http://schemas.microsoft.com/office/drawing/2014/main" id="{00000000-0008-0000-0000-0000B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5" name="Text Box 28">
          <a:extLst>
            <a:ext uri="{FF2B5EF4-FFF2-40B4-BE49-F238E27FC236}">
              <a16:creationId xmlns:a16="http://schemas.microsoft.com/office/drawing/2014/main" id="{00000000-0008-0000-0000-0000B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6" name="Text Box 29">
          <a:extLst>
            <a:ext uri="{FF2B5EF4-FFF2-40B4-BE49-F238E27FC236}">
              <a16:creationId xmlns:a16="http://schemas.microsoft.com/office/drawing/2014/main" id="{00000000-0008-0000-0000-0000C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7" name="Text Box 14">
          <a:extLst>
            <a:ext uri="{FF2B5EF4-FFF2-40B4-BE49-F238E27FC236}">
              <a16:creationId xmlns:a16="http://schemas.microsoft.com/office/drawing/2014/main" id="{00000000-0008-0000-0000-0000C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8" name="Text Box 15">
          <a:extLst>
            <a:ext uri="{FF2B5EF4-FFF2-40B4-BE49-F238E27FC236}">
              <a16:creationId xmlns:a16="http://schemas.microsoft.com/office/drawing/2014/main" id="{00000000-0008-0000-0000-0000C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9" name="Text Box 16">
          <a:extLst>
            <a:ext uri="{FF2B5EF4-FFF2-40B4-BE49-F238E27FC236}">
              <a16:creationId xmlns:a16="http://schemas.microsoft.com/office/drawing/2014/main" id="{00000000-0008-0000-0000-0000C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0" name="Text Box 17">
          <a:extLst>
            <a:ext uri="{FF2B5EF4-FFF2-40B4-BE49-F238E27FC236}">
              <a16:creationId xmlns:a16="http://schemas.microsoft.com/office/drawing/2014/main" id="{00000000-0008-0000-0000-0000C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1" name="Text Box 18">
          <a:extLst>
            <a:ext uri="{FF2B5EF4-FFF2-40B4-BE49-F238E27FC236}">
              <a16:creationId xmlns:a16="http://schemas.microsoft.com/office/drawing/2014/main" id="{00000000-0008-0000-0000-0000C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2" name="Text Box 19">
          <a:extLst>
            <a:ext uri="{FF2B5EF4-FFF2-40B4-BE49-F238E27FC236}">
              <a16:creationId xmlns:a16="http://schemas.microsoft.com/office/drawing/2014/main" id="{00000000-0008-0000-0000-0000C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3" name="Text Box 20">
          <a:extLst>
            <a:ext uri="{FF2B5EF4-FFF2-40B4-BE49-F238E27FC236}">
              <a16:creationId xmlns:a16="http://schemas.microsoft.com/office/drawing/2014/main" id="{00000000-0008-0000-0000-0000C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4" name="Text Box 21">
          <a:extLst>
            <a:ext uri="{FF2B5EF4-FFF2-40B4-BE49-F238E27FC236}">
              <a16:creationId xmlns:a16="http://schemas.microsoft.com/office/drawing/2014/main" id="{00000000-0008-0000-0000-0000C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5" name="Text Box 14">
          <a:extLst>
            <a:ext uri="{FF2B5EF4-FFF2-40B4-BE49-F238E27FC236}">
              <a16:creationId xmlns:a16="http://schemas.microsoft.com/office/drawing/2014/main" id="{00000000-0008-0000-0000-0000C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6" name="Text Box 15">
          <a:extLst>
            <a:ext uri="{FF2B5EF4-FFF2-40B4-BE49-F238E27FC236}">
              <a16:creationId xmlns:a16="http://schemas.microsoft.com/office/drawing/2014/main" id="{00000000-0008-0000-0000-0000C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7" name="Text Box 16">
          <a:extLst>
            <a:ext uri="{FF2B5EF4-FFF2-40B4-BE49-F238E27FC236}">
              <a16:creationId xmlns:a16="http://schemas.microsoft.com/office/drawing/2014/main" id="{00000000-0008-0000-0000-0000C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8" name="Text Box 17">
          <a:extLst>
            <a:ext uri="{FF2B5EF4-FFF2-40B4-BE49-F238E27FC236}">
              <a16:creationId xmlns:a16="http://schemas.microsoft.com/office/drawing/2014/main" id="{00000000-0008-0000-0000-0000C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9" name="Text Box 18">
          <a:extLst>
            <a:ext uri="{FF2B5EF4-FFF2-40B4-BE49-F238E27FC236}">
              <a16:creationId xmlns:a16="http://schemas.microsoft.com/office/drawing/2014/main" id="{00000000-0008-0000-0000-0000C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0" name="Text Box 19">
          <a:extLst>
            <a:ext uri="{FF2B5EF4-FFF2-40B4-BE49-F238E27FC236}">
              <a16:creationId xmlns:a16="http://schemas.microsoft.com/office/drawing/2014/main" id="{00000000-0008-0000-0000-0000C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1" name="Text Box 20">
          <a:extLst>
            <a:ext uri="{FF2B5EF4-FFF2-40B4-BE49-F238E27FC236}">
              <a16:creationId xmlns:a16="http://schemas.microsoft.com/office/drawing/2014/main" id="{00000000-0008-0000-0000-0000C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2" name="Text Box 21">
          <a:extLst>
            <a:ext uri="{FF2B5EF4-FFF2-40B4-BE49-F238E27FC236}">
              <a16:creationId xmlns:a16="http://schemas.microsoft.com/office/drawing/2014/main" id="{00000000-0008-0000-0000-0000D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3" name="Text Box 22">
          <a:extLst>
            <a:ext uri="{FF2B5EF4-FFF2-40B4-BE49-F238E27FC236}">
              <a16:creationId xmlns:a16="http://schemas.microsoft.com/office/drawing/2014/main" id="{00000000-0008-0000-0000-0000D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4" name="Text Box 23">
          <a:extLst>
            <a:ext uri="{FF2B5EF4-FFF2-40B4-BE49-F238E27FC236}">
              <a16:creationId xmlns:a16="http://schemas.microsoft.com/office/drawing/2014/main" id="{00000000-0008-0000-0000-0000D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5" name="Text Box 24">
          <a:extLst>
            <a:ext uri="{FF2B5EF4-FFF2-40B4-BE49-F238E27FC236}">
              <a16:creationId xmlns:a16="http://schemas.microsoft.com/office/drawing/2014/main" id="{00000000-0008-0000-0000-0000D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6" name="Text Box 25">
          <a:extLst>
            <a:ext uri="{FF2B5EF4-FFF2-40B4-BE49-F238E27FC236}">
              <a16:creationId xmlns:a16="http://schemas.microsoft.com/office/drawing/2014/main" id="{00000000-0008-0000-0000-0000D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7" name="Text Box 26">
          <a:extLst>
            <a:ext uri="{FF2B5EF4-FFF2-40B4-BE49-F238E27FC236}">
              <a16:creationId xmlns:a16="http://schemas.microsoft.com/office/drawing/2014/main" id="{00000000-0008-0000-0000-0000D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8" name="Text Box 27">
          <a:extLst>
            <a:ext uri="{FF2B5EF4-FFF2-40B4-BE49-F238E27FC236}">
              <a16:creationId xmlns:a16="http://schemas.microsoft.com/office/drawing/2014/main" id="{00000000-0008-0000-0000-0000D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9" name="Text Box 28">
          <a:extLst>
            <a:ext uri="{FF2B5EF4-FFF2-40B4-BE49-F238E27FC236}">
              <a16:creationId xmlns:a16="http://schemas.microsoft.com/office/drawing/2014/main" id="{00000000-0008-0000-0000-0000D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0" name="Text Box 29">
          <a:extLst>
            <a:ext uri="{FF2B5EF4-FFF2-40B4-BE49-F238E27FC236}">
              <a16:creationId xmlns:a16="http://schemas.microsoft.com/office/drawing/2014/main" id="{00000000-0008-0000-0000-0000D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1" name="Text Box 14">
          <a:extLst>
            <a:ext uri="{FF2B5EF4-FFF2-40B4-BE49-F238E27FC236}">
              <a16:creationId xmlns:a16="http://schemas.microsoft.com/office/drawing/2014/main" id="{00000000-0008-0000-0000-0000D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2" name="Text Box 15">
          <a:extLst>
            <a:ext uri="{FF2B5EF4-FFF2-40B4-BE49-F238E27FC236}">
              <a16:creationId xmlns:a16="http://schemas.microsoft.com/office/drawing/2014/main" id="{00000000-0008-0000-0000-0000D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3" name="Text Box 16">
          <a:extLst>
            <a:ext uri="{FF2B5EF4-FFF2-40B4-BE49-F238E27FC236}">
              <a16:creationId xmlns:a16="http://schemas.microsoft.com/office/drawing/2014/main" id="{00000000-0008-0000-0000-0000D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4" name="Text Box 17">
          <a:extLst>
            <a:ext uri="{FF2B5EF4-FFF2-40B4-BE49-F238E27FC236}">
              <a16:creationId xmlns:a16="http://schemas.microsoft.com/office/drawing/2014/main" id="{00000000-0008-0000-0000-0000D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5" name="Text Box 18">
          <a:extLst>
            <a:ext uri="{FF2B5EF4-FFF2-40B4-BE49-F238E27FC236}">
              <a16:creationId xmlns:a16="http://schemas.microsoft.com/office/drawing/2014/main" id="{00000000-0008-0000-0000-0000D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6" name="Text Box 19">
          <a:extLst>
            <a:ext uri="{FF2B5EF4-FFF2-40B4-BE49-F238E27FC236}">
              <a16:creationId xmlns:a16="http://schemas.microsoft.com/office/drawing/2014/main" id="{00000000-0008-0000-0000-0000D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7" name="Text Box 20">
          <a:extLst>
            <a:ext uri="{FF2B5EF4-FFF2-40B4-BE49-F238E27FC236}">
              <a16:creationId xmlns:a16="http://schemas.microsoft.com/office/drawing/2014/main" id="{00000000-0008-0000-0000-0000D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8" name="Text Box 21">
          <a:extLst>
            <a:ext uri="{FF2B5EF4-FFF2-40B4-BE49-F238E27FC236}">
              <a16:creationId xmlns:a16="http://schemas.microsoft.com/office/drawing/2014/main" id="{00000000-0008-0000-0000-0000E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9" name="Text Box 14">
          <a:extLst>
            <a:ext uri="{FF2B5EF4-FFF2-40B4-BE49-F238E27FC236}">
              <a16:creationId xmlns:a16="http://schemas.microsoft.com/office/drawing/2014/main" id="{00000000-0008-0000-0000-0000E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0" name="Text Box 15">
          <a:extLst>
            <a:ext uri="{FF2B5EF4-FFF2-40B4-BE49-F238E27FC236}">
              <a16:creationId xmlns:a16="http://schemas.microsoft.com/office/drawing/2014/main" id="{00000000-0008-0000-0000-0000E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1" name="Text Box 16">
          <a:extLst>
            <a:ext uri="{FF2B5EF4-FFF2-40B4-BE49-F238E27FC236}">
              <a16:creationId xmlns:a16="http://schemas.microsoft.com/office/drawing/2014/main" id="{00000000-0008-0000-0000-0000E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2" name="Text Box 17">
          <a:extLst>
            <a:ext uri="{FF2B5EF4-FFF2-40B4-BE49-F238E27FC236}">
              <a16:creationId xmlns:a16="http://schemas.microsoft.com/office/drawing/2014/main" id="{00000000-0008-0000-0000-0000E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3" name="Text Box 18">
          <a:extLst>
            <a:ext uri="{FF2B5EF4-FFF2-40B4-BE49-F238E27FC236}">
              <a16:creationId xmlns:a16="http://schemas.microsoft.com/office/drawing/2014/main" id="{00000000-0008-0000-0000-0000E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4" name="Text Box 19">
          <a:extLst>
            <a:ext uri="{FF2B5EF4-FFF2-40B4-BE49-F238E27FC236}">
              <a16:creationId xmlns:a16="http://schemas.microsoft.com/office/drawing/2014/main" id="{00000000-0008-0000-0000-0000E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5" name="Text Box 20">
          <a:extLst>
            <a:ext uri="{FF2B5EF4-FFF2-40B4-BE49-F238E27FC236}">
              <a16:creationId xmlns:a16="http://schemas.microsoft.com/office/drawing/2014/main" id="{00000000-0008-0000-0000-0000E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6" name="Text Box 21">
          <a:extLst>
            <a:ext uri="{FF2B5EF4-FFF2-40B4-BE49-F238E27FC236}">
              <a16:creationId xmlns:a16="http://schemas.microsoft.com/office/drawing/2014/main" id="{00000000-0008-0000-0000-0000E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937" name="TextBox 3">
          <a:extLst>
            <a:ext uri="{FF2B5EF4-FFF2-40B4-BE49-F238E27FC236}">
              <a16:creationId xmlns:a16="http://schemas.microsoft.com/office/drawing/2014/main" id="{00000000-0008-0000-0000-0000E9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938" name="TextBox 3">
          <a:extLst>
            <a:ext uri="{FF2B5EF4-FFF2-40B4-BE49-F238E27FC236}">
              <a16:creationId xmlns:a16="http://schemas.microsoft.com/office/drawing/2014/main" id="{00000000-0008-0000-0000-0000E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9" name="Text Box 22">
          <a:extLst>
            <a:ext uri="{FF2B5EF4-FFF2-40B4-BE49-F238E27FC236}">
              <a16:creationId xmlns:a16="http://schemas.microsoft.com/office/drawing/2014/main" id="{00000000-0008-0000-0000-0000E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0" name="Text Box 23">
          <a:extLst>
            <a:ext uri="{FF2B5EF4-FFF2-40B4-BE49-F238E27FC236}">
              <a16:creationId xmlns:a16="http://schemas.microsoft.com/office/drawing/2014/main" id="{00000000-0008-0000-0000-0000E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1" name="Text Box 24">
          <a:extLst>
            <a:ext uri="{FF2B5EF4-FFF2-40B4-BE49-F238E27FC236}">
              <a16:creationId xmlns:a16="http://schemas.microsoft.com/office/drawing/2014/main" id="{00000000-0008-0000-0000-0000E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2" name="Text Box 25">
          <a:extLst>
            <a:ext uri="{FF2B5EF4-FFF2-40B4-BE49-F238E27FC236}">
              <a16:creationId xmlns:a16="http://schemas.microsoft.com/office/drawing/2014/main" id="{00000000-0008-0000-0000-0000E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3" name="Text Box 26">
          <a:extLst>
            <a:ext uri="{FF2B5EF4-FFF2-40B4-BE49-F238E27FC236}">
              <a16:creationId xmlns:a16="http://schemas.microsoft.com/office/drawing/2014/main" id="{00000000-0008-0000-0000-0000E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4" name="Text Box 27">
          <a:extLst>
            <a:ext uri="{FF2B5EF4-FFF2-40B4-BE49-F238E27FC236}">
              <a16:creationId xmlns:a16="http://schemas.microsoft.com/office/drawing/2014/main" id="{00000000-0008-0000-0000-0000F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5" name="Text Box 28">
          <a:extLst>
            <a:ext uri="{FF2B5EF4-FFF2-40B4-BE49-F238E27FC236}">
              <a16:creationId xmlns:a16="http://schemas.microsoft.com/office/drawing/2014/main" id="{00000000-0008-0000-0000-0000F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6" name="Text Box 29">
          <a:extLst>
            <a:ext uri="{FF2B5EF4-FFF2-40B4-BE49-F238E27FC236}">
              <a16:creationId xmlns:a16="http://schemas.microsoft.com/office/drawing/2014/main" id="{00000000-0008-0000-0000-0000F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7" name="Text Box 14">
          <a:extLst>
            <a:ext uri="{FF2B5EF4-FFF2-40B4-BE49-F238E27FC236}">
              <a16:creationId xmlns:a16="http://schemas.microsoft.com/office/drawing/2014/main" id="{00000000-0008-0000-0000-0000F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8" name="Text Box 15">
          <a:extLst>
            <a:ext uri="{FF2B5EF4-FFF2-40B4-BE49-F238E27FC236}">
              <a16:creationId xmlns:a16="http://schemas.microsoft.com/office/drawing/2014/main" id="{00000000-0008-0000-0000-0000F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9" name="Text Box 16">
          <a:extLst>
            <a:ext uri="{FF2B5EF4-FFF2-40B4-BE49-F238E27FC236}">
              <a16:creationId xmlns:a16="http://schemas.microsoft.com/office/drawing/2014/main" id="{00000000-0008-0000-0000-0000F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0" name="Text Box 17">
          <a:extLst>
            <a:ext uri="{FF2B5EF4-FFF2-40B4-BE49-F238E27FC236}">
              <a16:creationId xmlns:a16="http://schemas.microsoft.com/office/drawing/2014/main" id="{00000000-0008-0000-0000-0000F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1" name="Text Box 18">
          <a:extLst>
            <a:ext uri="{FF2B5EF4-FFF2-40B4-BE49-F238E27FC236}">
              <a16:creationId xmlns:a16="http://schemas.microsoft.com/office/drawing/2014/main" id="{00000000-0008-0000-0000-0000F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2" name="Text Box 19">
          <a:extLst>
            <a:ext uri="{FF2B5EF4-FFF2-40B4-BE49-F238E27FC236}">
              <a16:creationId xmlns:a16="http://schemas.microsoft.com/office/drawing/2014/main" id="{00000000-0008-0000-0000-0000F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3" name="Text Box 20">
          <a:extLst>
            <a:ext uri="{FF2B5EF4-FFF2-40B4-BE49-F238E27FC236}">
              <a16:creationId xmlns:a16="http://schemas.microsoft.com/office/drawing/2014/main" id="{00000000-0008-0000-0000-0000F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4" name="Text Box 21">
          <a:extLst>
            <a:ext uri="{FF2B5EF4-FFF2-40B4-BE49-F238E27FC236}">
              <a16:creationId xmlns:a16="http://schemas.microsoft.com/office/drawing/2014/main" id="{00000000-0008-0000-0000-0000F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5" name="Text Box 14">
          <a:extLst>
            <a:ext uri="{FF2B5EF4-FFF2-40B4-BE49-F238E27FC236}">
              <a16:creationId xmlns:a16="http://schemas.microsoft.com/office/drawing/2014/main" id="{00000000-0008-0000-0000-0000F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6" name="Text Box 15">
          <a:extLst>
            <a:ext uri="{FF2B5EF4-FFF2-40B4-BE49-F238E27FC236}">
              <a16:creationId xmlns:a16="http://schemas.microsoft.com/office/drawing/2014/main" id="{00000000-0008-0000-0000-0000F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7" name="Text Box 16">
          <a:extLst>
            <a:ext uri="{FF2B5EF4-FFF2-40B4-BE49-F238E27FC236}">
              <a16:creationId xmlns:a16="http://schemas.microsoft.com/office/drawing/2014/main" id="{00000000-0008-0000-0000-0000F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8" name="Text Box 17">
          <a:extLst>
            <a:ext uri="{FF2B5EF4-FFF2-40B4-BE49-F238E27FC236}">
              <a16:creationId xmlns:a16="http://schemas.microsoft.com/office/drawing/2014/main" id="{00000000-0008-0000-0000-0000F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9" name="Text Box 18">
          <a:extLst>
            <a:ext uri="{FF2B5EF4-FFF2-40B4-BE49-F238E27FC236}">
              <a16:creationId xmlns:a16="http://schemas.microsoft.com/office/drawing/2014/main" id="{00000000-0008-0000-0000-0000F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0" name="Text Box 19">
          <a:extLst>
            <a:ext uri="{FF2B5EF4-FFF2-40B4-BE49-F238E27FC236}">
              <a16:creationId xmlns:a16="http://schemas.microsoft.com/office/drawing/2014/main" id="{00000000-0008-0000-0000-00000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1" name="Text Box 20">
          <a:extLst>
            <a:ext uri="{FF2B5EF4-FFF2-40B4-BE49-F238E27FC236}">
              <a16:creationId xmlns:a16="http://schemas.microsoft.com/office/drawing/2014/main" id="{00000000-0008-0000-0000-00000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2" name="Text Box 21">
          <a:extLst>
            <a:ext uri="{FF2B5EF4-FFF2-40B4-BE49-F238E27FC236}">
              <a16:creationId xmlns:a16="http://schemas.microsoft.com/office/drawing/2014/main" id="{00000000-0008-0000-0000-00000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3" name="Text Box 22">
          <a:extLst>
            <a:ext uri="{FF2B5EF4-FFF2-40B4-BE49-F238E27FC236}">
              <a16:creationId xmlns:a16="http://schemas.microsoft.com/office/drawing/2014/main" id="{00000000-0008-0000-0000-00000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4" name="Text Box 23">
          <a:extLst>
            <a:ext uri="{FF2B5EF4-FFF2-40B4-BE49-F238E27FC236}">
              <a16:creationId xmlns:a16="http://schemas.microsoft.com/office/drawing/2014/main" id="{00000000-0008-0000-0000-00000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5" name="Text Box 24">
          <a:extLst>
            <a:ext uri="{FF2B5EF4-FFF2-40B4-BE49-F238E27FC236}">
              <a16:creationId xmlns:a16="http://schemas.microsoft.com/office/drawing/2014/main" id="{00000000-0008-0000-0000-00000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6" name="Text Box 25">
          <a:extLst>
            <a:ext uri="{FF2B5EF4-FFF2-40B4-BE49-F238E27FC236}">
              <a16:creationId xmlns:a16="http://schemas.microsoft.com/office/drawing/2014/main" id="{00000000-0008-0000-0000-00000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7" name="Text Box 26">
          <a:extLst>
            <a:ext uri="{FF2B5EF4-FFF2-40B4-BE49-F238E27FC236}">
              <a16:creationId xmlns:a16="http://schemas.microsoft.com/office/drawing/2014/main" id="{00000000-0008-0000-0000-00000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8" name="Text Box 27">
          <a:extLst>
            <a:ext uri="{FF2B5EF4-FFF2-40B4-BE49-F238E27FC236}">
              <a16:creationId xmlns:a16="http://schemas.microsoft.com/office/drawing/2014/main" id="{00000000-0008-0000-0000-00000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9" name="Text Box 28">
          <a:extLst>
            <a:ext uri="{FF2B5EF4-FFF2-40B4-BE49-F238E27FC236}">
              <a16:creationId xmlns:a16="http://schemas.microsoft.com/office/drawing/2014/main" id="{00000000-0008-0000-0000-00000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0" name="Text Box 29">
          <a:extLst>
            <a:ext uri="{FF2B5EF4-FFF2-40B4-BE49-F238E27FC236}">
              <a16:creationId xmlns:a16="http://schemas.microsoft.com/office/drawing/2014/main" id="{00000000-0008-0000-0000-00000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1" name="Text Box 14">
          <a:extLst>
            <a:ext uri="{FF2B5EF4-FFF2-40B4-BE49-F238E27FC236}">
              <a16:creationId xmlns:a16="http://schemas.microsoft.com/office/drawing/2014/main" id="{00000000-0008-0000-0000-00000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2" name="Text Box 15">
          <a:extLst>
            <a:ext uri="{FF2B5EF4-FFF2-40B4-BE49-F238E27FC236}">
              <a16:creationId xmlns:a16="http://schemas.microsoft.com/office/drawing/2014/main" id="{00000000-0008-0000-0000-00000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3" name="Text Box 16">
          <a:extLst>
            <a:ext uri="{FF2B5EF4-FFF2-40B4-BE49-F238E27FC236}">
              <a16:creationId xmlns:a16="http://schemas.microsoft.com/office/drawing/2014/main" id="{00000000-0008-0000-0000-00000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4" name="Text Box 17">
          <a:extLst>
            <a:ext uri="{FF2B5EF4-FFF2-40B4-BE49-F238E27FC236}">
              <a16:creationId xmlns:a16="http://schemas.microsoft.com/office/drawing/2014/main" id="{00000000-0008-0000-0000-00000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5" name="Text Box 18">
          <a:extLst>
            <a:ext uri="{FF2B5EF4-FFF2-40B4-BE49-F238E27FC236}">
              <a16:creationId xmlns:a16="http://schemas.microsoft.com/office/drawing/2014/main" id="{00000000-0008-0000-0000-00000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6" name="Text Box 19">
          <a:extLst>
            <a:ext uri="{FF2B5EF4-FFF2-40B4-BE49-F238E27FC236}">
              <a16:creationId xmlns:a16="http://schemas.microsoft.com/office/drawing/2014/main" id="{00000000-0008-0000-0000-00001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7" name="Text Box 20">
          <a:extLst>
            <a:ext uri="{FF2B5EF4-FFF2-40B4-BE49-F238E27FC236}">
              <a16:creationId xmlns:a16="http://schemas.microsoft.com/office/drawing/2014/main" id="{00000000-0008-0000-0000-00001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8" name="Text Box 21">
          <a:extLst>
            <a:ext uri="{FF2B5EF4-FFF2-40B4-BE49-F238E27FC236}">
              <a16:creationId xmlns:a16="http://schemas.microsoft.com/office/drawing/2014/main" id="{00000000-0008-0000-0000-00001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9" name="Text Box 14">
          <a:extLst>
            <a:ext uri="{FF2B5EF4-FFF2-40B4-BE49-F238E27FC236}">
              <a16:creationId xmlns:a16="http://schemas.microsoft.com/office/drawing/2014/main" id="{00000000-0008-0000-0000-00001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0" name="Text Box 15">
          <a:extLst>
            <a:ext uri="{FF2B5EF4-FFF2-40B4-BE49-F238E27FC236}">
              <a16:creationId xmlns:a16="http://schemas.microsoft.com/office/drawing/2014/main" id="{00000000-0008-0000-0000-00001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1" name="Text Box 16">
          <a:extLst>
            <a:ext uri="{FF2B5EF4-FFF2-40B4-BE49-F238E27FC236}">
              <a16:creationId xmlns:a16="http://schemas.microsoft.com/office/drawing/2014/main" id="{00000000-0008-0000-0000-00001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2" name="Text Box 17">
          <a:extLst>
            <a:ext uri="{FF2B5EF4-FFF2-40B4-BE49-F238E27FC236}">
              <a16:creationId xmlns:a16="http://schemas.microsoft.com/office/drawing/2014/main" id="{00000000-0008-0000-0000-00001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3" name="Text Box 18">
          <a:extLst>
            <a:ext uri="{FF2B5EF4-FFF2-40B4-BE49-F238E27FC236}">
              <a16:creationId xmlns:a16="http://schemas.microsoft.com/office/drawing/2014/main" id="{00000000-0008-0000-0000-00001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4" name="Text Box 19">
          <a:extLst>
            <a:ext uri="{FF2B5EF4-FFF2-40B4-BE49-F238E27FC236}">
              <a16:creationId xmlns:a16="http://schemas.microsoft.com/office/drawing/2014/main" id="{00000000-0008-0000-0000-00001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5" name="Text Box 20">
          <a:extLst>
            <a:ext uri="{FF2B5EF4-FFF2-40B4-BE49-F238E27FC236}">
              <a16:creationId xmlns:a16="http://schemas.microsoft.com/office/drawing/2014/main" id="{00000000-0008-0000-0000-00001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6" name="Text Box 21">
          <a:extLst>
            <a:ext uri="{FF2B5EF4-FFF2-40B4-BE49-F238E27FC236}">
              <a16:creationId xmlns:a16="http://schemas.microsoft.com/office/drawing/2014/main" id="{00000000-0008-0000-0000-00001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7" name="Text Box 22">
          <a:extLst>
            <a:ext uri="{FF2B5EF4-FFF2-40B4-BE49-F238E27FC236}">
              <a16:creationId xmlns:a16="http://schemas.microsoft.com/office/drawing/2014/main" id="{00000000-0008-0000-0000-00001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8" name="Text Box 23">
          <a:extLst>
            <a:ext uri="{FF2B5EF4-FFF2-40B4-BE49-F238E27FC236}">
              <a16:creationId xmlns:a16="http://schemas.microsoft.com/office/drawing/2014/main" id="{00000000-0008-0000-0000-00001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9" name="Text Box 24">
          <a:extLst>
            <a:ext uri="{FF2B5EF4-FFF2-40B4-BE49-F238E27FC236}">
              <a16:creationId xmlns:a16="http://schemas.microsoft.com/office/drawing/2014/main" id="{00000000-0008-0000-0000-00001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0" name="Text Box 25">
          <a:extLst>
            <a:ext uri="{FF2B5EF4-FFF2-40B4-BE49-F238E27FC236}">
              <a16:creationId xmlns:a16="http://schemas.microsoft.com/office/drawing/2014/main" id="{00000000-0008-0000-0000-00001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1" name="Text Box 26">
          <a:extLst>
            <a:ext uri="{FF2B5EF4-FFF2-40B4-BE49-F238E27FC236}">
              <a16:creationId xmlns:a16="http://schemas.microsoft.com/office/drawing/2014/main" id="{00000000-0008-0000-0000-00001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2" name="Text Box 27">
          <a:extLst>
            <a:ext uri="{FF2B5EF4-FFF2-40B4-BE49-F238E27FC236}">
              <a16:creationId xmlns:a16="http://schemas.microsoft.com/office/drawing/2014/main" id="{00000000-0008-0000-0000-00002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3" name="Text Box 28">
          <a:extLst>
            <a:ext uri="{FF2B5EF4-FFF2-40B4-BE49-F238E27FC236}">
              <a16:creationId xmlns:a16="http://schemas.microsoft.com/office/drawing/2014/main" id="{00000000-0008-0000-0000-00002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4" name="Text Box 29">
          <a:extLst>
            <a:ext uri="{FF2B5EF4-FFF2-40B4-BE49-F238E27FC236}">
              <a16:creationId xmlns:a16="http://schemas.microsoft.com/office/drawing/2014/main" id="{00000000-0008-0000-0000-00002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5" name="Text Box 14">
          <a:extLst>
            <a:ext uri="{FF2B5EF4-FFF2-40B4-BE49-F238E27FC236}">
              <a16:creationId xmlns:a16="http://schemas.microsoft.com/office/drawing/2014/main" id="{00000000-0008-0000-0000-00002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6" name="Text Box 15">
          <a:extLst>
            <a:ext uri="{FF2B5EF4-FFF2-40B4-BE49-F238E27FC236}">
              <a16:creationId xmlns:a16="http://schemas.microsoft.com/office/drawing/2014/main" id="{00000000-0008-0000-0000-00002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7" name="Text Box 16">
          <a:extLst>
            <a:ext uri="{FF2B5EF4-FFF2-40B4-BE49-F238E27FC236}">
              <a16:creationId xmlns:a16="http://schemas.microsoft.com/office/drawing/2014/main" id="{00000000-0008-0000-0000-00002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8" name="Text Box 17">
          <a:extLst>
            <a:ext uri="{FF2B5EF4-FFF2-40B4-BE49-F238E27FC236}">
              <a16:creationId xmlns:a16="http://schemas.microsoft.com/office/drawing/2014/main" id="{00000000-0008-0000-0000-00002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9" name="Text Box 18">
          <a:extLst>
            <a:ext uri="{FF2B5EF4-FFF2-40B4-BE49-F238E27FC236}">
              <a16:creationId xmlns:a16="http://schemas.microsoft.com/office/drawing/2014/main" id="{00000000-0008-0000-0000-00002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0" name="Text Box 19">
          <a:extLst>
            <a:ext uri="{FF2B5EF4-FFF2-40B4-BE49-F238E27FC236}">
              <a16:creationId xmlns:a16="http://schemas.microsoft.com/office/drawing/2014/main" id="{00000000-0008-0000-0000-00002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1" name="Text Box 20">
          <a:extLst>
            <a:ext uri="{FF2B5EF4-FFF2-40B4-BE49-F238E27FC236}">
              <a16:creationId xmlns:a16="http://schemas.microsoft.com/office/drawing/2014/main" id="{00000000-0008-0000-0000-00002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2" name="Text Box 21">
          <a:extLst>
            <a:ext uri="{FF2B5EF4-FFF2-40B4-BE49-F238E27FC236}">
              <a16:creationId xmlns:a16="http://schemas.microsoft.com/office/drawing/2014/main" id="{00000000-0008-0000-0000-00002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3" name="Text Box 14">
          <a:extLst>
            <a:ext uri="{FF2B5EF4-FFF2-40B4-BE49-F238E27FC236}">
              <a16:creationId xmlns:a16="http://schemas.microsoft.com/office/drawing/2014/main" id="{00000000-0008-0000-0000-00002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4" name="Text Box 15">
          <a:extLst>
            <a:ext uri="{FF2B5EF4-FFF2-40B4-BE49-F238E27FC236}">
              <a16:creationId xmlns:a16="http://schemas.microsoft.com/office/drawing/2014/main" id="{00000000-0008-0000-0000-00002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5" name="Text Box 16">
          <a:extLst>
            <a:ext uri="{FF2B5EF4-FFF2-40B4-BE49-F238E27FC236}">
              <a16:creationId xmlns:a16="http://schemas.microsoft.com/office/drawing/2014/main" id="{00000000-0008-0000-0000-00002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6" name="Text Box 17">
          <a:extLst>
            <a:ext uri="{FF2B5EF4-FFF2-40B4-BE49-F238E27FC236}">
              <a16:creationId xmlns:a16="http://schemas.microsoft.com/office/drawing/2014/main" id="{00000000-0008-0000-0000-00002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7" name="Text Box 18">
          <a:extLst>
            <a:ext uri="{FF2B5EF4-FFF2-40B4-BE49-F238E27FC236}">
              <a16:creationId xmlns:a16="http://schemas.microsoft.com/office/drawing/2014/main" id="{00000000-0008-0000-0000-00002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8" name="Text Box 19">
          <a:extLst>
            <a:ext uri="{FF2B5EF4-FFF2-40B4-BE49-F238E27FC236}">
              <a16:creationId xmlns:a16="http://schemas.microsoft.com/office/drawing/2014/main" id="{00000000-0008-0000-0000-00003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9" name="Text Box 20">
          <a:extLst>
            <a:ext uri="{FF2B5EF4-FFF2-40B4-BE49-F238E27FC236}">
              <a16:creationId xmlns:a16="http://schemas.microsoft.com/office/drawing/2014/main" id="{00000000-0008-0000-0000-00003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10" name="Text Box 21">
          <a:extLst>
            <a:ext uri="{FF2B5EF4-FFF2-40B4-BE49-F238E27FC236}">
              <a16:creationId xmlns:a16="http://schemas.microsoft.com/office/drawing/2014/main" id="{00000000-0008-0000-0000-00003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011" name="TextBox 3">
          <a:extLst>
            <a:ext uri="{FF2B5EF4-FFF2-40B4-BE49-F238E27FC236}">
              <a16:creationId xmlns:a16="http://schemas.microsoft.com/office/drawing/2014/main" id="{00000000-0008-0000-0000-00003323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012" name="TextBox 3">
          <a:extLst>
            <a:ext uri="{FF2B5EF4-FFF2-40B4-BE49-F238E27FC236}">
              <a16:creationId xmlns:a16="http://schemas.microsoft.com/office/drawing/2014/main" id="{00000000-0008-0000-0000-00003423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013" name="TextBox 3">
          <a:extLst>
            <a:ext uri="{FF2B5EF4-FFF2-40B4-BE49-F238E27FC236}">
              <a16:creationId xmlns:a16="http://schemas.microsoft.com/office/drawing/2014/main" id="{00000000-0008-0000-0000-00003523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014" name="TextBox 3">
          <a:extLst>
            <a:ext uri="{FF2B5EF4-FFF2-40B4-BE49-F238E27FC236}">
              <a16:creationId xmlns:a16="http://schemas.microsoft.com/office/drawing/2014/main" id="{00000000-0008-0000-0000-00003623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5" name="Text Box 22">
          <a:extLst>
            <a:ext uri="{FF2B5EF4-FFF2-40B4-BE49-F238E27FC236}">
              <a16:creationId xmlns:a16="http://schemas.microsoft.com/office/drawing/2014/main" id="{00000000-0008-0000-0000-00003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6" name="Text Box 23">
          <a:extLst>
            <a:ext uri="{FF2B5EF4-FFF2-40B4-BE49-F238E27FC236}">
              <a16:creationId xmlns:a16="http://schemas.microsoft.com/office/drawing/2014/main" id="{00000000-0008-0000-0000-00003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7" name="Text Box 24">
          <a:extLst>
            <a:ext uri="{FF2B5EF4-FFF2-40B4-BE49-F238E27FC236}">
              <a16:creationId xmlns:a16="http://schemas.microsoft.com/office/drawing/2014/main" id="{00000000-0008-0000-0000-00003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8" name="Text Box 25">
          <a:extLst>
            <a:ext uri="{FF2B5EF4-FFF2-40B4-BE49-F238E27FC236}">
              <a16:creationId xmlns:a16="http://schemas.microsoft.com/office/drawing/2014/main" id="{00000000-0008-0000-0000-00003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9" name="Text Box 26">
          <a:extLst>
            <a:ext uri="{FF2B5EF4-FFF2-40B4-BE49-F238E27FC236}">
              <a16:creationId xmlns:a16="http://schemas.microsoft.com/office/drawing/2014/main" id="{00000000-0008-0000-0000-00003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0" name="Text Box 27">
          <a:extLst>
            <a:ext uri="{FF2B5EF4-FFF2-40B4-BE49-F238E27FC236}">
              <a16:creationId xmlns:a16="http://schemas.microsoft.com/office/drawing/2014/main" id="{00000000-0008-0000-0000-00003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1" name="Text Box 28">
          <a:extLst>
            <a:ext uri="{FF2B5EF4-FFF2-40B4-BE49-F238E27FC236}">
              <a16:creationId xmlns:a16="http://schemas.microsoft.com/office/drawing/2014/main" id="{00000000-0008-0000-0000-00003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2" name="Text Box 29">
          <a:extLst>
            <a:ext uri="{FF2B5EF4-FFF2-40B4-BE49-F238E27FC236}">
              <a16:creationId xmlns:a16="http://schemas.microsoft.com/office/drawing/2014/main" id="{00000000-0008-0000-0000-00003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3" name="Text Box 14">
          <a:extLst>
            <a:ext uri="{FF2B5EF4-FFF2-40B4-BE49-F238E27FC236}">
              <a16:creationId xmlns:a16="http://schemas.microsoft.com/office/drawing/2014/main" id="{00000000-0008-0000-0000-00003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4" name="Text Box 15">
          <a:extLst>
            <a:ext uri="{FF2B5EF4-FFF2-40B4-BE49-F238E27FC236}">
              <a16:creationId xmlns:a16="http://schemas.microsoft.com/office/drawing/2014/main" id="{00000000-0008-0000-0000-00004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5" name="Text Box 16">
          <a:extLst>
            <a:ext uri="{FF2B5EF4-FFF2-40B4-BE49-F238E27FC236}">
              <a16:creationId xmlns:a16="http://schemas.microsoft.com/office/drawing/2014/main" id="{00000000-0008-0000-0000-00004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6" name="Text Box 17">
          <a:extLst>
            <a:ext uri="{FF2B5EF4-FFF2-40B4-BE49-F238E27FC236}">
              <a16:creationId xmlns:a16="http://schemas.microsoft.com/office/drawing/2014/main" id="{00000000-0008-0000-0000-00004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7" name="Text Box 18">
          <a:extLst>
            <a:ext uri="{FF2B5EF4-FFF2-40B4-BE49-F238E27FC236}">
              <a16:creationId xmlns:a16="http://schemas.microsoft.com/office/drawing/2014/main" id="{00000000-0008-0000-0000-00004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8" name="Text Box 19">
          <a:extLst>
            <a:ext uri="{FF2B5EF4-FFF2-40B4-BE49-F238E27FC236}">
              <a16:creationId xmlns:a16="http://schemas.microsoft.com/office/drawing/2014/main" id="{00000000-0008-0000-0000-00004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9" name="Text Box 20">
          <a:extLst>
            <a:ext uri="{FF2B5EF4-FFF2-40B4-BE49-F238E27FC236}">
              <a16:creationId xmlns:a16="http://schemas.microsoft.com/office/drawing/2014/main" id="{00000000-0008-0000-0000-00004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0" name="Text Box 21">
          <a:extLst>
            <a:ext uri="{FF2B5EF4-FFF2-40B4-BE49-F238E27FC236}">
              <a16:creationId xmlns:a16="http://schemas.microsoft.com/office/drawing/2014/main" id="{00000000-0008-0000-0000-00004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1" name="Text Box 14">
          <a:extLst>
            <a:ext uri="{FF2B5EF4-FFF2-40B4-BE49-F238E27FC236}">
              <a16:creationId xmlns:a16="http://schemas.microsoft.com/office/drawing/2014/main" id="{00000000-0008-0000-0000-00004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2" name="Text Box 15">
          <a:extLst>
            <a:ext uri="{FF2B5EF4-FFF2-40B4-BE49-F238E27FC236}">
              <a16:creationId xmlns:a16="http://schemas.microsoft.com/office/drawing/2014/main" id="{00000000-0008-0000-0000-00004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3" name="Text Box 16">
          <a:extLst>
            <a:ext uri="{FF2B5EF4-FFF2-40B4-BE49-F238E27FC236}">
              <a16:creationId xmlns:a16="http://schemas.microsoft.com/office/drawing/2014/main" id="{00000000-0008-0000-0000-00004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4" name="Text Box 17">
          <a:extLst>
            <a:ext uri="{FF2B5EF4-FFF2-40B4-BE49-F238E27FC236}">
              <a16:creationId xmlns:a16="http://schemas.microsoft.com/office/drawing/2014/main" id="{00000000-0008-0000-0000-00004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5" name="Text Box 18">
          <a:extLst>
            <a:ext uri="{FF2B5EF4-FFF2-40B4-BE49-F238E27FC236}">
              <a16:creationId xmlns:a16="http://schemas.microsoft.com/office/drawing/2014/main" id="{00000000-0008-0000-0000-00004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6" name="Text Box 19">
          <a:extLst>
            <a:ext uri="{FF2B5EF4-FFF2-40B4-BE49-F238E27FC236}">
              <a16:creationId xmlns:a16="http://schemas.microsoft.com/office/drawing/2014/main" id="{00000000-0008-0000-0000-00004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7" name="Text Box 20">
          <a:extLst>
            <a:ext uri="{FF2B5EF4-FFF2-40B4-BE49-F238E27FC236}">
              <a16:creationId xmlns:a16="http://schemas.microsoft.com/office/drawing/2014/main" id="{00000000-0008-0000-0000-00004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8" name="Text Box 21">
          <a:extLst>
            <a:ext uri="{FF2B5EF4-FFF2-40B4-BE49-F238E27FC236}">
              <a16:creationId xmlns:a16="http://schemas.microsoft.com/office/drawing/2014/main" id="{00000000-0008-0000-0000-00004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9" name="Text Box 22">
          <a:extLst>
            <a:ext uri="{FF2B5EF4-FFF2-40B4-BE49-F238E27FC236}">
              <a16:creationId xmlns:a16="http://schemas.microsoft.com/office/drawing/2014/main" id="{00000000-0008-0000-0000-00004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0" name="Text Box 23">
          <a:extLst>
            <a:ext uri="{FF2B5EF4-FFF2-40B4-BE49-F238E27FC236}">
              <a16:creationId xmlns:a16="http://schemas.microsoft.com/office/drawing/2014/main" id="{00000000-0008-0000-0000-00005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1" name="Text Box 24">
          <a:extLst>
            <a:ext uri="{FF2B5EF4-FFF2-40B4-BE49-F238E27FC236}">
              <a16:creationId xmlns:a16="http://schemas.microsoft.com/office/drawing/2014/main" id="{00000000-0008-0000-0000-00005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2" name="Text Box 25">
          <a:extLst>
            <a:ext uri="{FF2B5EF4-FFF2-40B4-BE49-F238E27FC236}">
              <a16:creationId xmlns:a16="http://schemas.microsoft.com/office/drawing/2014/main" id="{00000000-0008-0000-0000-00005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3" name="Text Box 26">
          <a:extLst>
            <a:ext uri="{FF2B5EF4-FFF2-40B4-BE49-F238E27FC236}">
              <a16:creationId xmlns:a16="http://schemas.microsoft.com/office/drawing/2014/main" id="{00000000-0008-0000-0000-00005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4" name="Text Box 27">
          <a:extLst>
            <a:ext uri="{FF2B5EF4-FFF2-40B4-BE49-F238E27FC236}">
              <a16:creationId xmlns:a16="http://schemas.microsoft.com/office/drawing/2014/main" id="{00000000-0008-0000-0000-00005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5" name="Text Box 28">
          <a:extLst>
            <a:ext uri="{FF2B5EF4-FFF2-40B4-BE49-F238E27FC236}">
              <a16:creationId xmlns:a16="http://schemas.microsoft.com/office/drawing/2014/main" id="{00000000-0008-0000-0000-00005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6" name="Text Box 29">
          <a:extLst>
            <a:ext uri="{FF2B5EF4-FFF2-40B4-BE49-F238E27FC236}">
              <a16:creationId xmlns:a16="http://schemas.microsoft.com/office/drawing/2014/main" id="{00000000-0008-0000-0000-00005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7" name="Text Box 14">
          <a:extLst>
            <a:ext uri="{FF2B5EF4-FFF2-40B4-BE49-F238E27FC236}">
              <a16:creationId xmlns:a16="http://schemas.microsoft.com/office/drawing/2014/main" id="{00000000-0008-0000-0000-00005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8" name="Text Box 15">
          <a:extLst>
            <a:ext uri="{FF2B5EF4-FFF2-40B4-BE49-F238E27FC236}">
              <a16:creationId xmlns:a16="http://schemas.microsoft.com/office/drawing/2014/main" id="{00000000-0008-0000-0000-00005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9" name="Text Box 16">
          <a:extLst>
            <a:ext uri="{FF2B5EF4-FFF2-40B4-BE49-F238E27FC236}">
              <a16:creationId xmlns:a16="http://schemas.microsoft.com/office/drawing/2014/main" id="{00000000-0008-0000-0000-00005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0" name="Text Box 17">
          <a:extLst>
            <a:ext uri="{FF2B5EF4-FFF2-40B4-BE49-F238E27FC236}">
              <a16:creationId xmlns:a16="http://schemas.microsoft.com/office/drawing/2014/main" id="{00000000-0008-0000-0000-00005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1" name="Text Box 18">
          <a:extLst>
            <a:ext uri="{FF2B5EF4-FFF2-40B4-BE49-F238E27FC236}">
              <a16:creationId xmlns:a16="http://schemas.microsoft.com/office/drawing/2014/main" id="{00000000-0008-0000-0000-00005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2" name="Text Box 19">
          <a:extLst>
            <a:ext uri="{FF2B5EF4-FFF2-40B4-BE49-F238E27FC236}">
              <a16:creationId xmlns:a16="http://schemas.microsoft.com/office/drawing/2014/main" id="{00000000-0008-0000-0000-00005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3" name="Text Box 20">
          <a:extLst>
            <a:ext uri="{FF2B5EF4-FFF2-40B4-BE49-F238E27FC236}">
              <a16:creationId xmlns:a16="http://schemas.microsoft.com/office/drawing/2014/main" id="{00000000-0008-0000-0000-00005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4" name="Text Box 21">
          <a:extLst>
            <a:ext uri="{FF2B5EF4-FFF2-40B4-BE49-F238E27FC236}">
              <a16:creationId xmlns:a16="http://schemas.microsoft.com/office/drawing/2014/main" id="{00000000-0008-0000-0000-00005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5" name="Text Box 14">
          <a:extLst>
            <a:ext uri="{FF2B5EF4-FFF2-40B4-BE49-F238E27FC236}">
              <a16:creationId xmlns:a16="http://schemas.microsoft.com/office/drawing/2014/main" id="{00000000-0008-0000-0000-00005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6" name="Text Box 15">
          <a:extLst>
            <a:ext uri="{FF2B5EF4-FFF2-40B4-BE49-F238E27FC236}">
              <a16:creationId xmlns:a16="http://schemas.microsoft.com/office/drawing/2014/main" id="{00000000-0008-0000-0000-00006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7" name="Text Box 16">
          <a:extLst>
            <a:ext uri="{FF2B5EF4-FFF2-40B4-BE49-F238E27FC236}">
              <a16:creationId xmlns:a16="http://schemas.microsoft.com/office/drawing/2014/main" id="{00000000-0008-0000-0000-00006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8" name="Text Box 17">
          <a:extLst>
            <a:ext uri="{FF2B5EF4-FFF2-40B4-BE49-F238E27FC236}">
              <a16:creationId xmlns:a16="http://schemas.microsoft.com/office/drawing/2014/main" id="{00000000-0008-0000-0000-00006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9" name="Text Box 18">
          <a:extLst>
            <a:ext uri="{FF2B5EF4-FFF2-40B4-BE49-F238E27FC236}">
              <a16:creationId xmlns:a16="http://schemas.microsoft.com/office/drawing/2014/main" id="{00000000-0008-0000-0000-00006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0" name="Text Box 19">
          <a:extLst>
            <a:ext uri="{FF2B5EF4-FFF2-40B4-BE49-F238E27FC236}">
              <a16:creationId xmlns:a16="http://schemas.microsoft.com/office/drawing/2014/main" id="{00000000-0008-0000-0000-00006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1" name="Text Box 20">
          <a:extLst>
            <a:ext uri="{FF2B5EF4-FFF2-40B4-BE49-F238E27FC236}">
              <a16:creationId xmlns:a16="http://schemas.microsoft.com/office/drawing/2014/main" id="{00000000-0008-0000-0000-00006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2" name="Text Box 21">
          <a:extLst>
            <a:ext uri="{FF2B5EF4-FFF2-40B4-BE49-F238E27FC236}">
              <a16:creationId xmlns:a16="http://schemas.microsoft.com/office/drawing/2014/main" id="{00000000-0008-0000-0000-00006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3" name="Text Box 22">
          <a:extLst>
            <a:ext uri="{FF2B5EF4-FFF2-40B4-BE49-F238E27FC236}">
              <a16:creationId xmlns:a16="http://schemas.microsoft.com/office/drawing/2014/main" id="{00000000-0008-0000-0000-00006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4" name="Text Box 23">
          <a:extLst>
            <a:ext uri="{FF2B5EF4-FFF2-40B4-BE49-F238E27FC236}">
              <a16:creationId xmlns:a16="http://schemas.microsoft.com/office/drawing/2014/main" id="{00000000-0008-0000-0000-00006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5" name="Text Box 24">
          <a:extLst>
            <a:ext uri="{FF2B5EF4-FFF2-40B4-BE49-F238E27FC236}">
              <a16:creationId xmlns:a16="http://schemas.microsoft.com/office/drawing/2014/main" id="{00000000-0008-0000-0000-00006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6" name="Text Box 25">
          <a:extLst>
            <a:ext uri="{FF2B5EF4-FFF2-40B4-BE49-F238E27FC236}">
              <a16:creationId xmlns:a16="http://schemas.microsoft.com/office/drawing/2014/main" id="{00000000-0008-0000-0000-00006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7" name="Text Box 26">
          <a:extLst>
            <a:ext uri="{FF2B5EF4-FFF2-40B4-BE49-F238E27FC236}">
              <a16:creationId xmlns:a16="http://schemas.microsoft.com/office/drawing/2014/main" id="{00000000-0008-0000-0000-00006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8" name="Text Box 27">
          <a:extLst>
            <a:ext uri="{FF2B5EF4-FFF2-40B4-BE49-F238E27FC236}">
              <a16:creationId xmlns:a16="http://schemas.microsoft.com/office/drawing/2014/main" id="{00000000-0008-0000-0000-00006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9" name="Text Box 28">
          <a:extLst>
            <a:ext uri="{FF2B5EF4-FFF2-40B4-BE49-F238E27FC236}">
              <a16:creationId xmlns:a16="http://schemas.microsoft.com/office/drawing/2014/main" id="{00000000-0008-0000-0000-00006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0" name="Text Box 29">
          <a:extLst>
            <a:ext uri="{FF2B5EF4-FFF2-40B4-BE49-F238E27FC236}">
              <a16:creationId xmlns:a16="http://schemas.microsoft.com/office/drawing/2014/main" id="{00000000-0008-0000-0000-00006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1" name="Text Box 14">
          <a:extLst>
            <a:ext uri="{FF2B5EF4-FFF2-40B4-BE49-F238E27FC236}">
              <a16:creationId xmlns:a16="http://schemas.microsoft.com/office/drawing/2014/main" id="{00000000-0008-0000-0000-00006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2" name="Text Box 15">
          <a:extLst>
            <a:ext uri="{FF2B5EF4-FFF2-40B4-BE49-F238E27FC236}">
              <a16:creationId xmlns:a16="http://schemas.microsoft.com/office/drawing/2014/main" id="{00000000-0008-0000-0000-00007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3" name="Text Box 16">
          <a:extLst>
            <a:ext uri="{FF2B5EF4-FFF2-40B4-BE49-F238E27FC236}">
              <a16:creationId xmlns:a16="http://schemas.microsoft.com/office/drawing/2014/main" id="{00000000-0008-0000-0000-00007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4" name="Text Box 17">
          <a:extLst>
            <a:ext uri="{FF2B5EF4-FFF2-40B4-BE49-F238E27FC236}">
              <a16:creationId xmlns:a16="http://schemas.microsoft.com/office/drawing/2014/main" id="{00000000-0008-0000-0000-00007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5" name="Text Box 18">
          <a:extLst>
            <a:ext uri="{FF2B5EF4-FFF2-40B4-BE49-F238E27FC236}">
              <a16:creationId xmlns:a16="http://schemas.microsoft.com/office/drawing/2014/main" id="{00000000-0008-0000-0000-00007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6" name="Text Box 19">
          <a:extLst>
            <a:ext uri="{FF2B5EF4-FFF2-40B4-BE49-F238E27FC236}">
              <a16:creationId xmlns:a16="http://schemas.microsoft.com/office/drawing/2014/main" id="{00000000-0008-0000-0000-00007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7" name="Text Box 20">
          <a:extLst>
            <a:ext uri="{FF2B5EF4-FFF2-40B4-BE49-F238E27FC236}">
              <a16:creationId xmlns:a16="http://schemas.microsoft.com/office/drawing/2014/main" id="{00000000-0008-0000-0000-00007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8" name="Text Box 21">
          <a:extLst>
            <a:ext uri="{FF2B5EF4-FFF2-40B4-BE49-F238E27FC236}">
              <a16:creationId xmlns:a16="http://schemas.microsoft.com/office/drawing/2014/main" id="{00000000-0008-0000-0000-00007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9" name="Text Box 14">
          <a:extLst>
            <a:ext uri="{FF2B5EF4-FFF2-40B4-BE49-F238E27FC236}">
              <a16:creationId xmlns:a16="http://schemas.microsoft.com/office/drawing/2014/main" id="{00000000-0008-0000-0000-00007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0" name="Text Box 15">
          <a:extLst>
            <a:ext uri="{FF2B5EF4-FFF2-40B4-BE49-F238E27FC236}">
              <a16:creationId xmlns:a16="http://schemas.microsoft.com/office/drawing/2014/main" id="{00000000-0008-0000-0000-00007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1" name="Text Box 16">
          <a:extLst>
            <a:ext uri="{FF2B5EF4-FFF2-40B4-BE49-F238E27FC236}">
              <a16:creationId xmlns:a16="http://schemas.microsoft.com/office/drawing/2014/main" id="{00000000-0008-0000-0000-00007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2" name="Text Box 17">
          <a:extLst>
            <a:ext uri="{FF2B5EF4-FFF2-40B4-BE49-F238E27FC236}">
              <a16:creationId xmlns:a16="http://schemas.microsoft.com/office/drawing/2014/main" id="{00000000-0008-0000-0000-00007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3" name="Text Box 18">
          <a:extLst>
            <a:ext uri="{FF2B5EF4-FFF2-40B4-BE49-F238E27FC236}">
              <a16:creationId xmlns:a16="http://schemas.microsoft.com/office/drawing/2014/main" id="{00000000-0008-0000-0000-00007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4" name="Text Box 19">
          <a:extLst>
            <a:ext uri="{FF2B5EF4-FFF2-40B4-BE49-F238E27FC236}">
              <a16:creationId xmlns:a16="http://schemas.microsoft.com/office/drawing/2014/main" id="{00000000-0008-0000-0000-00007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5" name="Text Box 20">
          <a:extLst>
            <a:ext uri="{FF2B5EF4-FFF2-40B4-BE49-F238E27FC236}">
              <a16:creationId xmlns:a16="http://schemas.microsoft.com/office/drawing/2014/main" id="{00000000-0008-0000-0000-00007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6" name="Text Box 21">
          <a:extLst>
            <a:ext uri="{FF2B5EF4-FFF2-40B4-BE49-F238E27FC236}">
              <a16:creationId xmlns:a16="http://schemas.microsoft.com/office/drawing/2014/main" id="{00000000-0008-0000-0000-00007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7" name="Text Box 22">
          <a:extLst>
            <a:ext uri="{FF2B5EF4-FFF2-40B4-BE49-F238E27FC236}">
              <a16:creationId xmlns:a16="http://schemas.microsoft.com/office/drawing/2014/main" id="{00000000-0008-0000-0000-00007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8" name="Text Box 23">
          <a:extLst>
            <a:ext uri="{FF2B5EF4-FFF2-40B4-BE49-F238E27FC236}">
              <a16:creationId xmlns:a16="http://schemas.microsoft.com/office/drawing/2014/main" id="{00000000-0008-0000-0000-00008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9" name="Text Box 24">
          <a:extLst>
            <a:ext uri="{FF2B5EF4-FFF2-40B4-BE49-F238E27FC236}">
              <a16:creationId xmlns:a16="http://schemas.microsoft.com/office/drawing/2014/main" id="{00000000-0008-0000-0000-00008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0" name="Text Box 25">
          <a:extLst>
            <a:ext uri="{FF2B5EF4-FFF2-40B4-BE49-F238E27FC236}">
              <a16:creationId xmlns:a16="http://schemas.microsoft.com/office/drawing/2014/main" id="{00000000-0008-0000-0000-00008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1" name="Text Box 26">
          <a:extLst>
            <a:ext uri="{FF2B5EF4-FFF2-40B4-BE49-F238E27FC236}">
              <a16:creationId xmlns:a16="http://schemas.microsoft.com/office/drawing/2014/main" id="{00000000-0008-0000-0000-00008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2" name="Text Box 27">
          <a:extLst>
            <a:ext uri="{FF2B5EF4-FFF2-40B4-BE49-F238E27FC236}">
              <a16:creationId xmlns:a16="http://schemas.microsoft.com/office/drawing/2014/main" id="{00000000-0008-0000-0000-00008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3" name="Text Box 28">
          <a:extLst>
            <a:ext uri="{FF2B5EF4-FFF2-40B4-BE49-F238E27FC236}">
              <a16:creationId xmlns:a16="http://schemas.microsoft.com/office/drawing/2014/main" id="{00000000-0008-0000-0000-00008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4" name="Text Box 29">
          <a:extLst>
            <a:ext uri="{FF2B5EF4-FFF2-40B4-BE49-F238E27FC236}">
              <a16:creationId xmlns:a16="http://schemas.microsoft.com/office/drawing/2014/main" id="{00000000-0008-0000-0000-00008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5" name="Text Box 14">
          <a:extLst>
            <a:ext uri="{FF2B5EF4-FFF2-40B4-BE49-F238E27FC236}">
              <a16:creationId xmlns:a16="http://schemas.microsoft.com/office/drawing/2014/main" id="{00000000-0008-0000-0000-00008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6" name="Text Box 15">
          <a:extLst>
            <a:ext uri="{FF2B5EF4-FFF2-40B4-BE49-F238E27FC236}">
              <a16:creationId xmlns:a16="http://schemas.microsoft.com/office/drawing/2014/main" id="{00000000-0008-0000-0000-00008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7" name="Text Box 16">
          <a:extLst>
            <a:ext uri="{FF2B5EF4-FFF2-40B4-BE49-F238E27FC236}">
              <a16:creationId xmlns:a16="http://schemas.microsoft.com/office/drawing/2014/main" id="{00000000-0008-0000-0000-00008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8" name="Text Box 17">
          <a:extLst>
            <a:ext uri="{FF2B5EF4-FFF2-40B4-BE49-F238E27FC236}">
              <a16:creationId xmlns:a16="http://schemas.microsoft.com/office/drawing/2014/main" id="{00000000-0008-0000-0000-00008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9" name="Text Box 18">
          <a:extLst>
            <a:ext uri="{FF2B5EF4-FFF2-40B4-BE49-F238E27FC236}">
              <a16:creationId xmlns:a16="http://schemas.microsoft.com/office/drawing/2014/main" id="{00000000-0008-0000-0000-00008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0" name="Text Box 19">
          <a:extLst>
            <a:ext uri="{FF2B5EF4-FFF2-40B4-BE49-F238E27FC236}">
              <a16:creationId xmlns:a16="http://schemas.microsoft.com/office/drawing/2014/main" id="{00000000-0008-0000-0000-00008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1" name="Text Box 20">
          <a:extLst>
            <a:ext uri="{FF2B5EF4-FFF2-40B4-BE49-F238E27FC236}">
              <a16:creationId xmlns:a16="http://schemas.microsoft.com/office/drawing/2014/main" id="{00000000-0008-0000-0000-00008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2" name="Text Box 21">
          <a:extLst>
            <a:ext uri="{FF2B5EF4-FFF2-40B4-BE49-F238E27FC236}">
              <a16:creationId xmlns:a16="http://schemas.microsoft.com/office/drawing/2014/main" id="{00000000-0008-0000-0000-00008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3" name="Text Box 14">
          <a:extLst>
            <a:ext uri="{FF2B5EF4-FFF2-40B4-BE49-F238E27FC236}">
              <a16:creationId xmlns:a16="http://schemas.microsoft.com/office/drawing/2014/main" id="{00000000-0008-0000-0000-00008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4" name="Text Box 15">
          <a:extLst>
            <a:ext uri="{FF2B5EF4-FFF2-40B4-BE49-F238E27FC236}">
              <a16:creationId xmlns:a16="http://schemas.microsoft.com/office/drawing/2014/main" id="{00000000-0008-0000-0000-00009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5" name="Text Box 16">
          <a:extLst>
            <a:ext uri="{FF2B5EF4-FFF2-40B4-BE49-F238E27FC236}">
              <a16:creationId xmlns:a16="http://schemas.microsoft.com/office/drawing/2014/main" id="{00000000-0008-0000-0000-00009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6" name="Text Box 17">
          <a:extLst>
            <a:ext uri="{FF2B5EF4-FFF2-40B4-BE49-F238E27FC236}">
              <a16:creationId xmlns:a16="http://schemas.microsoft.com/office/drawing/2014/main" id="{00000000-0008-0000-0000-00009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7" name="Text Box 18">
          <a:extLst>
            <a:ext uri="{FF2B5EF4-FFF2-40B4-BE49-F238E27FC236}">
              <a16:creationId xmlns:a16="http://schemas.microsoft.com/office/drawing/2014/main" id="{00000000-0008-0000-0000-00009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8" name="Text Box 19">
          <a:extLst>
            <a:ext uri="{FF2B5EF4-FFF2-40B4-BE49-F238E27FC236}">
              <a16:creationId xmlns:a16="http://schemas.microsoft.com/office/drawing/2014/main" id="{00000000-0008-0000-0000-00009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9" name="Text Box 20">
          <a:extLst>
            <a:ext uri="{FF2B5EF4-FFF2-40B4-BE49-F238E27FC236}">
              <a16:creationId xmlns:a16="http://schemas.microsoft.com/office/drawing/2014/main" id="{00000000-0008-0000-0000-00009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0" name="Text Box 21">
          <a:extLst>
            <a:ext uri="{FF2B5EF4-FFF2-40B4-BE49-F238E27FC236}">
              <a16:creationId xmlns:a16="http://schemas.microsoft.com/office/drawing/2014/main" id="{00000000-0008-0000-0000-00009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1" name="Text Box 22">
          <a:extLst>
            <a:ext uri="{FF2B5EF4-FFF2-40B4-BE49-F238E27FC236}">
              <a16:creationId xmlns:a16="http://schemas.microsoft.com/office/drawing/2014/main" id="{00000000-0008-0000-0000-00009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2" name="Text Box 23">
          <a:extLst>
            <a:ext uri="{FF2B5EF4-FFF2-40B4-BE49-F238E27FC236}">
              <a16:creationId xmlns:a16="http://schemas.microsoft.com/office/drawing/2014/main" id="{00000000-0008-0000-0000-00009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3" name="Text Box 24">
          <a:extLst>
            <a:ext uri="{FF2B5EF4-FFF2-40B4-BE49-F238E27FC236}">
              <a16:creationId xmlns:a16="http://schemas.microsoft.com/office/drawing/2014/main" id="{00000000-0008-0000-0000-00009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4" name="Text Box 25">
          <a:extLst>
            <a:ext uri="{FF2B5EF4-FFF2-40B4-BE49-F238E27FC236}">
              <a16:creationId xmlns:a16="http://schemas.microsoft.com/office/drawing/2014/main" id="{00000000-0008-0000-0000-00009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5" name="Text Box 26">
          <a:extLst>
            <a:ext uri="{FF2B5EF4-FFF2-40B4-BE49-F238E27FC236}">
              <a16:creationId xmlns:a16="http://schemas.microsoft.com/office/drawing/2014/main" id="{00000000-0008-0000-0000-00009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6" name="Text Box 27">
          <a:extLst>
            <a:ext uri="{FF2B5EF4-FFF2-40B4-BE49-F238E27FC236}">
              <a16:creationId xmlns:a16="http://schemas.microsoft.com/office/drawing/2014/main" id="{00000000-0008-0000-0000-00009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7" name="Text Box 28">
          <a:extLst>
            <a:ext uri="{FF2B5EF4-FFF2-40B4-BE49-F238E27FC236}">
              <a16:creationId xmlns:a16="http://schemas.microsoft.com/office/drawing/2014/main" id="{00000000-0008-0000-0000-00009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8" name="Text Box 29">
          <a:extLst>
            <a:ext uri="{FF2B5EF4-FFF2-40B4-BE49-F238E27FC236}">
              <a16:creationId xmlns:a16="http://schemas.microsoft.com/office/drawing/2014/main" id="{00000000-0008-0000-0000-00009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9" name="Text Box 14">
          <a:extLst>
            <a:ext uri="{FF2B5EF4-FFF2-40B4-BE49-F238E27FC236}">
              <a16:creationId xmlns:a16="http://schemas.microsoft.com/office/drawing/2014/main" id="{00000000-0008-0000-0000-00009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0" name="Text Box 15">
          <a:extLst>
            <a:ext uri="{FF2B5EF4-FFF2-40B4-BE49-F238E27FC236}">
              <a16:creationId xmlns:a16="http://schemas.microsoft.com/office/drawing/2014/main" id="{00000000-0008-0000-0000-0000A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1" name="Text Box 16">
          <a:extLst>
            <a:ext uri="{FF2B5EF4-FFF2-40B4-BE49-F238E27FC236}">
              <a16:creationId xmlns:a16="http://schemas.microsoft.com/office/drawing/2014/main" id="{00000000-0008-0000-0000-0000A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2" name="Text Box 17">
          <a:extLst>
            <a:ext uri="{FF2B5EF4-FFF2-40B4-BE49-F238E27FC236}">
              <a16:creationId xmlns:a16="http://schemas.microsoft.com/office/drawing/2014/main" id="{00000000-0008-0000-0000-0000A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3" name="Text Box 18">
          <a:extLst>
            <a:ext uri="{FF2B5EF4-FFF2-40B4-BE49-F238E27FC236}">
              <a16:creationId xmlns:a16="http://schemas.microsoft.com/office/drawing/2014/main" id="{00000000-0008-0000-0000-0000A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4" name="Text Box 19">
          <a:extLst>
            <a:ext uri="{FF2B5EF4-FFF2-40B4-BE49-F238E27FC236}">
              <a16:creationId xmlns:a16="http://schemas.microsoft.com/office/drawing/2014/main" id="{00000000-0008-0000-0000-0000A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5" name="Text Box 20">
          <a:extLst>
            <a:ext uri="{FF2B5EF4-FFF2-40B4-BE49-F238E27FC236}">
              <a16:creationId xmlns:a16="http://schemas.microsoft.com/office/drawing/2014/main" id="{00000000-0008-0000-0000-0000A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6" name="Text Box 21">
          <a:extLst>
            <a:ext uri="{FF2B5EF4-FFF2-40B4-BE49-F238E27FC236}">
              <a16:creationId xmlns:a16="http://schemas.microsoft.com/office/drawing/2014/main" id="{00000000-0008-0000-0000-0000A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7" name="Text Box 14">
          <a:extLst>
            <a:ext uri="{FF2B5EF4-FFF2-40B4-BE49-F238E27FC236}">
              <a16:creationId xmlns:a16="http://schemas.microsoft.com/office/drawing/2014/main" id="{00000000-0008-0000-0000-0000A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8" name="Text Box 15">
          <a:extLst>
            <a:ext uri="{FF2B5EF4-FFF2-40B4-BE49-F238E27FC236}">
              <a16:creationId xmlns:a16="http://schemas.microsoft.com/office/drawing/2014/main" id="{00000000-0008-0000-0000-0000A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9" name="Text Box 16">
          <a:extLst>
            <a:ext uri="{FF2B5EF4-FFF2-40B4-BE49-F238E27FC236}">
              <a16:creationId xmlns:a16="http://schemas.microsoft.com/office/drawing/2014/main" id="{00000000-0008-0000-0000-0000A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0" name="Text Box 17">
          <a:extLst>
            <a:ext uri="{FF2B5EF4-FFF2-40B4-BE49-F238E27FC236}">
              <a16:creationId xmlns:a16="http://schemas.microsoft.com/office/drawing/2014/main" id="{00000000-0008-0000-0000-0000A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1" name="Text Box 18">
          <a:extLst>
            <a:ext uri="{FF2B5EF4-FFF2-40B4-BE49-F238E27FC236}">
              <a16:creationId xmlns:a16="http://schemas.microsoft.com/office/drawing/2014/main" id="{00000000-0008-0000-0000-0000A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2" name="Text Box 19">
          <a:extLst>
            <a:ext uri="{FF2B5EF4-FFF2-40B4-BE49-F238E27FC236}">
              <a16:creationId xmlns:a16="http://schemas.microsoft.com/office/drawing/2014/main" id="{00000000-0008-0000-0000-0000A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3" name="Text Box 20">
          <a:extLst>
            <a:ext uri="{FF2B5EF4-FFF2-40B4-BE49-F238E27FC236}">
              <a16:creationId xmlns:a16="http://schemas.microsoft.com/office/drawing/2014/main" id="{00000000-0008-0000-0000-0000A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4" name="Text Box 21">
          <a:extLst>
            <a:ext uri="{FF2B5EF4-FFF2-40B4-BE49-F238E27FC236}">
              <a16:creationId xmlns:a16="http://schemas.microsoft.com/office/drawing/2014/main" id="{00000000-0008-0000-0000-0000A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5" name="Text Box 22">
          <a:extLst>
            <a:ext uri="{FF2B5EF4-FFF2-40B4-BE49-F238E27FC236}">
              <a16:creationId xmlns:a16="http://schemas.microsoft.com/office/drawing/2014/main" id="{00000000-0008-0000-0000-0000A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6" name="Text Box 23">
          <a:extLst>
            <a:ext uri="{FF2B5EF4-FFF2-40B4-BE49-F238E27FC236}">
              <a16:creationId xmlns:a16="http://schemas.microsoft.com/office/drawing/2014/main" id="{00000000-0008-0000-0000-0000B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7" name="Text Box 24">
          <a:extLst>
            <a:ext uri="{FF2B5EF4-FFF2-40B4-BE49-F238E27FC236}">
              <a16:creationId xmlns:a16="http://schemas.microsoft.com/office/drawing/2014/main" id="{00000000-0008-0000-0000-0000B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8" name="Text Box 25">
          <a:extLst>
            <a:ext uri="{FF2B5EF4-FFF2-40B4-BE49-F238E27FC236}">
              <a16:creationId xmlns:a16="http://schemas.microsoft.com/office/drawing/2014/main" id="{00000000-0008-0000-0000-0000B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9" name="Text Box 26">
          <a:extLst>
            <a:ext uri="{FF2B5EF4-FFF2-40B4-BE49-F238E27FC236}">
              <a16:creationId xmlns:a16="http://schemas.microsoft.com/office/drawing/2014/main" id="{00000000-0008-0000-0000-0000B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0" name="Text Box 27">
          <a:extLst>
            <a:ext uri="{FF2B5EF4-FFF2-40B4-BE49-F238E27FC236}">
              <a16:creationId xmlns:a16="http://schemas.microsoft.com/office/drawing/2014/main" id="{00000000-0008-0000-0000-0000B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1" name="Text Box 28">
          <a:extLst>
            <a:ext uri="{FF2B5EF4-FFF2-40B4-BE49-F238E27FC236}">
              <a16:creationId xmlns:a16="http://schemas.microsoft.com/office/drawing/2014/main" id="{00000000-0008-0000-0000-0000B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2" name="Text Box 29">
          <a:extLst>
            <a:ext uri="{FF2B5EF4-FFF2-40B4-BE49-F238E27FC236}">
              <a16:creationId xmlns:a16="http://schemas.microsoft.com/office/drawing/2014/main" id="{00000000-0008-0000-0000-0000B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3" name="Text Box 14">
          <a:extLst>
            <a:ext uri="{FF2B5EF4-FFF2-40B4-BE49-F238E27FC236}">
              <a16:creationId xmlns:a16="http://schemas.microsoft.com/office/drawing/2014/main" id="{00000000-0008-0000-0000-0000B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4" name="Text Box 15">
          <a:extLst>
            <a:ext uri="{FF2B5EF4-FFF2-40B4-BE49-F238E27FC236}">
              <a16:creationId xmlns:a16="http://schemas.microsoft.com/office/drawing/2014/main" id="{00000000-0008-0000-0000-0000B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5" name="Text Box 16">
          <a:extLst>
            <a:ext uri="{FF2B5EF4-FFF2-40B4-BE49-F238E27FC236}">
              <a16:creationId xmlns:a16="http://schemas.microsoft.com/office/drawing/2014/main" id="{00000000-0008-0000-0000-0000B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6" name="Text Box 17">
          <a:extLst>
            <a:ext uri="{FF2B5EF4-FFF2-40B4-BE49-F238E27FC236}">
              <a16:creationId xmlns:a16="http://schemas.microsoft.com/office/drawing/2014/main" id="{00000000-0008-0000-0000-0000B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7" name="Text Box 18">
          <a:extLst>
            <a:ext uri="{FF2B5EF4-FFF2-40B4-BE49-F238E27FC236}">
              <a16:creationId xmlns:a16="http://schemas.microsoft.com/office/drawing/2014/main" id="{00000000-0008-0000-0000-0000B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8" name="Text Box 19">
          <a:extLst>
            <a:ext uri="{FF2B5EF4-FFF2-40B4-BE49-F238E27FC236}">
              <a16:creationId xmlns:a16="http://schemas.microsoft.com/office/drawing/2014/main" id="{00000000-0008-0000-0000-0000B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9" name="Text Box 20">
          <a:extLst>
            <a:ext uri="{FF2B5EF4-FFF2-40B4-BE49-F238E27FC236}">
              <a16:creationId xmlns:a16="http://schemas.microsoft.com/office/drawing/2014/main" id="{00000000-0008-0000-0000-0000B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0" name="Text Box 21">
          <a:extLst>
            <a:ext uri="{FF2B5EF4-FFF2-40B4-BE49-F238E27FC236}">
              <a16:creationId xmlns:a16="http://schemas.microsoft.com/office/drawing/2014/main" id="{00000000-0008-0000-0000-0000B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1" name="Text Box 14">
          <a:extLst>
            <a:ext uri="{FF2B5EF4-FFF2-40B4-BE49-F238E27FC236}">
              <a16:creationId xmlns:a16="http://schemas.microsoft.com/office/drawing/2014/main" id="{00000000-0008-0000-0000-0000B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2" name="Text Box 15">
          <a:extLst>
            <a:ext uri="{FF2B5EF4-FFF2-40B4-BE49-F238E27FC236}">
              <a16:creationId xmlns:a16="http://schemas.microsoft.com/office/drawing/2014/main" id="{00000000-0008-0000-0000-0000C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3" name="Text Box 16">
          <a:extLst>
            <a:ext uri="{FF2B5EF4-FFF2-40B4-BE49-F238E27FC236}">
              <a16:creationId xmlns:a16="http://schemas.microsoft.com/office/drawing/2014/main" id="{00000000-0008-0000-0000-0000C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4" name="Text Box 17">
          <a:extLst>
            <a:ext uri="{FF2B5EF4-FFF2-40B4-BE49-F238E27FC236}">
              <a16:creationId xmlns:a16="http://schemas.microsoft.com/office/drawing/2014/main" id="{00000000-0008-0000-0000-0000C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5" name="Text Box 18">
          <a:extLst>
            <a:ext uri="{FF2B5EF4-FFF2-40B4-BE49-F238E27FC236}">
              <a16:creationId xmlns:a16="http://schemas.microsoft.com/office/drawing/2014/main" id="{00000000-0008-0000-0000-0000C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6" name="Text Box 19">
          <a:extLst>
            <a:ext uri="{FF2B5EF4-FFF2-40B4-BE49-F238E27FC236}">
              <a16:creationId xmlns:a16="http://schemas.microsoft.com/office/drawing/2014/main" id="{00000000-0008-0000-0000-0000C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7" name="Text Box 20">
          <a:extLst>
            <a:ext uri="{FF2B5EF4-FFF2-40B4-BE49-F238E27FC236}">
              <a16:creationId xmlns:a16="http://schemas.microsoft.com/office/drawing/2014/main" id="{00000000-0008-0000-0000-0000C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8" name="Text Box 21">
          <a:extLst>
            <a:ext uri="{FF2B5EF4-FFF2-40B4-BE49-F238E27FC236}">
              <a16:creationId xmlns:a16="http://schemas.microsoft.com/office/drawing/2014/main" id="{00000000-0008-0000-0000-0000C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9" name="Text Box 22">
          <a:extLst>
            <a:ext uri="{FF2B5EF4-FFF2-40B4-BE49-F238E27FC236}">
              <a16:creationId xmlns:a16="http://schemas.microsoft.com/office/drawing/2014/main" id="{00000000-0008-0000-0000-0000C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0" name="Text Box 23">
          <a:extLst>
            <a:ext uri="{FF2B5EF4-FFF2-40B4-BE49-F238E27FC236}">
              <a16:creationId xmlns:a16="http://schemas.microsoft.com/office/drawing/2014/main" id="{00000000-0008-0000-0000-0000C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1" name="Text Box 24">
          <a:extLst>
            <a:ext uri="{FF2B5EF4-FFF2-40B4-BE49-F238E27FC236}">
              <a16:creationId xmlns:a16="http://schemas.microsoft.com/office/drawing/2014/main" id="{00000000-0008-0000-0000-0000C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2" name="Text Box 25">
          <a:extLst>
            <a:ext uri="{FF2B5EF4-FFF2-40B4-BE49-F238E27FC236}">
              <a16:creationId xmlns:a16="http://schemas.microsoft.com/office/drawing/2014/main" id="{00000000-0008-0000-0000-0000C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3" name="Text Box 26">
          <a:extLst>
            <a:ext uri="{FF2B5EF4-FFF2-40B4-BE49-F238E27FC236}">
              <a16:creationId xmlns:a16="http://schemas.microsoft.com/office/drawing/2014/main" id="{00000000-0008-0000-0000-0000C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4" name="Text Box 27">
          <a:extLst>
            <a:ext uri="{FF2B5EF4-FFF2-40B4-BE49-F238E27FC236}">
              <a16:creationId xmlns:a16="http://schemas.microsoft.com/office/drawing/2014/main" id="{00000000-0008-0000-0000-0000C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5" name="Text Box 28">
          <a:extLst>
            <a:ext uri="{FF2B5EF4-FFF2-40B4-BE49-F238E27FC236}">
              <a16:creationId xmlns:a16="http://schemas.microsoft.com/office/drawing/2014/main" id="{00000000-0008-0000-0000-0000C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6" name="Text Box 29">
          <a:extLst>
            <a:ext uri="{FF2B5EF4-FFF2-40B4-BE49-F238E27FC236}">
              <a16:creationId xmlns:a16="http://schemas.microsoft.com/office/drawing/2014/main" id="{00000000-0008-0000-0000-0000C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7" name="Text Box 14">
          <a:extLst>
            <a:ext uri="{FF2B5EF4-FFF2-40B4-BE49-F238E27FC236}">
              <a16:creationId xmlns:a16="http://schemas.microsoft.com/office/drawing/2014/main" id="{00000000-0008-0000-0000-0000C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8" name="Text Box 15">
          <a:extLst>
            <a:ext uri="{FF2B5EF4-FFF2-40B4-BE49-F238E27FC236}">
              <a16:creationId xmlns:a16="http://schemas.microsoft.com/office/drawing/2014/main" id="{00000000-0008-0000-0000-0000D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9" name="Text Box 16">
          <a:extLst>
            <a:ext uri="{FF2B5EF4-FFF2-40B4-BE49-F238E27FC236}">
              <a16:creationId xmlns:a16="http://schemas.microsoft.com/office/drawing/2014/main" id="{00000000-0008-0000-0000-0000D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0" name="Text Box 17">
          <a:extLst>
            <a:ext uri="{FF2B5EF4-FFF2-40B4-BE49-F238E27FC236}">
              <a16:creationId xmlns:a16="http://schemas.microsoft.com/office/drawing/2014/main" id="{00000000-0008-0000-0000-0000D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1" name="Text Box 18">
          <a:extLst>
            <a:ext uri="{FF2B5EF4-FFF2-40B4-BE49-F238E27FC236}">
              <a16:creationId xmlns:a16="http://schemas.microsoft.com/office/drawing/2014/main" id="{00000000-0008-0000-0000-0000D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2" name="Text Box 19">
          <a:extLst>
            <a:ext uri="{FF2B5EF4-FFF2-40B4-BE49-F238E27FC236}">
              <a16:creationId xmlns:a16="http://schemas.microsoft.com/office/drawing/2014/main" id="{00000000-0008-0000-0000-0000D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3" name="Text Box 20">
          <a:extLst>
            <a:ext uri="{FF2B5EF4-FFF2-40B4-BE49-F238E27FC236}">
              <a16:creationId xmlns:a16="http://schemas.microsoft.com/office/drawing/2014/main" id="{00000000-0008-0000-0000-0000D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4" name="Text Box 21">
          <a:extLst>
            <a:ext uri="{FF2B5EF4-FFF2-40B4-BE49-F238E27FC236}">
              <a16:creationId xmlns:a16="http://schemas.microsoft.com/office/drawing/2014/main" id="{00000000-0008-0000-0000-0000D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5" name="Text Box 14">
          <a:extLst>
            <a:ext uri="{FF2B5EF4-FFF2-40B4-BE49-F238E27FC236}">
              <a16:creationId xmlns:a16="http://schemas.microsoft.com/office/drawing/2014/main" id="{00000000-0008-0000-0000-0000D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6" name="Text Box 15">
          <a:extLst>
            <a:ext uri="{FF2B5EF4-FFF2-40B4-BE49-F238E27FC236}">
              <a16:creationId xmlns:a16="http://schemas.microsoft.com/office/drawing/2014/main" id="{00000000-0008-0000-0000-0000D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7" name="Text Box 16">
          <a:extLst>
            <a:ext uri="{FF2B5EF4-FFF2-40B4-BE49-F238E27FC236}">
              <a16:creationId xmlns:a16="http://schemas.microsoft.com/office/drawing/2014/main" id="{00000000-0008-0000-0000-0000D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8" name="Text Box 17">
          <a:extLst>
            <a:ext uri="{FF2B5EF4-FFF2-40B4-BE49-F238E27FC236}">
              <a16:creationId xmlns:a16="http://schemas.microsoft.com/office/drawing/2014/main" id="{00000000-0008-0000-0000-0000D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9" name="Text Box 18">
          <a:extLst>
            <a:ext uri="{FF2B5EF4-FFF2-40B4-BE49-F238E27FC236}">
              <a16:creationId xmlns:a16="http://schemas.microsoft.com/office/drawing/2014/main" id="{00000000-0008-0000-0000-0000D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0" name="Text Box 19">
          <a:extLst>
            <a:ext uri="{FF2B5EF4-FFF2-40B4-BE49-F238E27FC236}">
              <a16:creationId xmlns:a16="http://schemas.microsoft.com/office/drawing/2014/main" id="{00000000-0008-0000-0000-0000D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1" name="Text Box 20">
          <a:extLst>
            <a:ext uri="{FF2B5EF4-FFF2-40B4-BE49-F238E27FC236}">
              <a16:creationId xmlns:a16="http://schemas.microsoft.com/office/drawing/2014/main" id="{00000000-0008-0000-0000-0000D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2" name="Text Box 21">
          <a:extLst>
            <a:ext uri="{FF2B5EF4-FFF2-40B4-BE49-F238E27FC236}">
              <a16:creationId xmlns:a16="http://schemas.microsoft.com/office/drawing/2014/main" id="{00000000-0008-0000-0000-0000D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3" name="Text Box 22">
          <a:extLst>
            <a:ext uri="{FF2B5EF4-FFF2-40B4-BE49-F238E27FC236}">
              <a16:creationId xmlns:a16="http://schemas.microsoft.com/office/drawing/2014/main" id="{00000000-0008-0000-0000-0000D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4" name="Text Box 23">
          <a:extLst>
            <a:ext uri="{FF2B5EF4-FFF2-40B4-BE49-F238E27FC236}">
              <a16:creationId xmlns:a16="http://schemas.microsoft.com/office/drawing/2014/main" id="{00000000-0008-0000-0000-0000E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5" name="Text Box 24">
          <a:extLst>
            <a:ext uri="{FF2B5EF4-FFF2-40B4-BE49-F238E27FC236}">
              <a16:creationId xmlns:a16="http://schemas.microsoft.com/office/drawing/2014/main" id="{00000000-0008-0000-0000-0000E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6" name="Text Box 25">
          <a:extLst>
            <a:ext uri="{FF2B5EF4-FFF2-40B4-BE49-F238E27FC236}">
              <a16:creationId xmlns:a16="http://schemas.microsoft.com/office/drawing/2014/main" id="{00000000-0008-0000-0000-0000E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7" name="Text Box 26">
          <a:extLst>
            <a:ext uri="{FF2B5EF4-FFF2-40B4-BE49-F238E27FC236}">
              <a16:creationId xmlns:a16="http://schemas.microsoft.com/office/drawing/2014/main" id="{00000000-0008-0000-0000-0000E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8" name="Text Box 27">
          <a:extLst>
            <a:ext uri="{FF2B5EF4-FFF2-40B4-BE49-F238E27FC236}">
              <a16:creationId xmlns:a16="http://schemas.microsoft.com/office/drawing/2014/main" id="{00000000-0008-0000-0000-0000E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9" name="Text Box 28">
          <a:extLst>
            <a:ext uri="{FF2B5EF4-FFF2-40B4-BE49-F238E27FC236}">
              <a16:creationId xmlns:a16="http://schemas.microsoft.com/office/drawing/2014/main" id="{00000000-0008-0000-0000-0000E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0" name="Text Box 29">
          <a:extLst>
            <a:ext uri="{FF2B5EF4-FFF2-40B4-BE49-F238E27FC236}">
              <a16:creationId xmlns:a16="http://schemas.microsoft.com/office/drawing/2014/main" id="{00000000-0008-0000-0000-0000E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1" name="Text Box 14">
          <a:extLst>
            <a:ext uri="{FF2B5EF4-FFF2-40B4-BE49-F238E27FC236}">
              <a16:creationId xmlns:a16="http://schemas.microsoft.com/office/drawing/2014/main" id="{00000000-0008-0000-0000-0000E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2" name="Text Box 15">
          <a:extLst>
            <a:ext uri="{FF2B5EF4-FFF2-40B4-BE49-F238E27FC236}">
              <a16:creationId xmlns:a16="http://schemas.microsoft.com/office/drawing/2014/main" id="{00000000-0008-0000-0000-0000E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3" name="Text Box 16">
          <a:extLst>
            <a:ext uri="{FF2B5EF4-FFF2-40B4-BE49-F238E27FC236}">
              <a16:creationId xmlns:a16="http://schemas.microsoft.com/office/drawing/2014/main" id="{00000000-0008-0000-0000-0000E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4" name="Text Box 17">
          <a:extLst>
            <a:ext uri="{FF2B5EF4-FFF2-40B4-BE49-F238E27FC236}">
              <a16:creationId xmlns:a16="http://schemas.microsoft.com/office/drawing/2014/main" id="{00000000-0008-0000-0000-0000E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5" name="Text Box 18">
          <a:extLst>
            <a:ext uri="{FF2B5EF4-FFF2-40B4-BE49-F238E27FC236}">
              <a16:creationId xmlns:a16="http://schemas.microsoft.com/office/drawing/2014/main" id="{00000000-0008-0000-0000-0000E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6" name="Text Box 19">
          <a:extLst>
            <a:ext uri="{FF2B5EF4-FFF2-40B4-BE49-F238E27FC236}">
              <a16:creationId xmlns:a16="http://schemas.microsoft.com/office/drawing/2014/main" id="{00000000-0008-0000-0000-0000E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7" name="Text Box 20">
          <a:extLst>
            <a:ext uri="{FF2B5EF4-FFF2-40B4-BE49-F238E27FC236}">
              <a16:creationId xmlns:a16="http://schemas.microsoft.com/office/drawing/2014/main" id="{00000000-0008-0000-0000-0000E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8" name="Text Box 21">
          <a:extLst>
            <a:ext uri="{FF2B5EF4-FFF2-40B4-BE49-F238E27FC236}">
              <a16:creationId xmlns:a16="http://schemas.microsoft.com/office/drawing/2014/main" id="{00000000-0008-0000-0000-0000E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9" name="Text Box 14">
          <a:extLst>
            <a:ext uri="{FF2B5EF4-FFF2-40B4-BE49-F238E27FC236}">
              <a16:creationId xmlns:a16="http://schemas.microsoft.com/office/drawing/2014/main" id="{00000000-0008-0000-0000-0000E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0" name="Text Box 15">
          <a:extLst>
            <a:ext uri="{FF2B5EF4-FFF2-40B4-BE49-F238E27FC236}">
              <a16:creationId xmlns:a16="http://schemas.microsoft.com/office/drawing/2014/main" id="{00000000-0008-0000-0000-0000F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1" name="Text Box 16">
          <a:extLst>
            <a:ext uri="{FF2B5EF4-FFF2-40B4-BE49-F238E27FC236}">
              <a16:creationId xmlns:a16="http://schemas.microsoft.com/office/drawing/2014/main" id="{00000000-0008-0000-0000-0000F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2" name="Text Box 17">
          <a:extLst>
            <a:ext uri="{FF2B5EF4-FFF2-40B4-BE49-F238E27FC236}">
              <a16:creationId xmlns:a16="http://schemas.microsoft.com/office/drawing/2014/main" id="{00000000-0008-0000-0000-0000F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3" name="Text Box 18">
          <a:extLst>
            <a:ext uri="{FF2B5EF4-FFF2-40B4-BE49-F238E27FC236}">
              <a16:creationId xmlns:a16="http://schemas.microsoft.com/office/drawing/2014/main" id="{00000000-0008-0000-0000-0000F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4" name="Text Box 19">
          <a:extLst>
            <a:ext uri="{FF2B5EF4-FFF2-40B4-BE49-F238E27FC236}">
              <a16:creationId xmlns:a16="http://schemas.microsoft.com/office/drawing/2014/main" id="{00000000-0008-0000-0000-0000F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5" name="Text Box 20">
          <a:extLst>
            <a:ext uri="{FF2B5EF4-FFF2-40B4-BE49-F238E27FC236}">
              <a16:creationId xmlns:a16="http://schemas.microsoft.com/office/drawing/2014/main" id="{00000000-0008-0000-0000-0000F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6" name="Text Box 21">
          <a:extLst>
            <a:ext uri="{FF2B5EF4-FFF2-40B4-BE49-F238E27FC236}">
              <a16:creationId xmlns:a16="http://schemas.microsoft.com/office/drawing/2014/main" id="{00000000-0008-0000-0000-0000F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7" name="Text Box 22">
          <a:extLst>
            <a:ext uri="{FF2B5EF4-FFF2-40B4-BE49-F238E27FC236}">
              <a16:creationId xmlns:a16="http://schemas.microsoft.com/office/drawing/2014/main" id="{00000000-0008-0000-0000-0000F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8" name="Text Box 23">
          <a:extLst>
            <a:ext uri="{FF2B5EF4-FFF2-40B4-BE49-F238E27FC236}">
              <a16:creationId xmlns:a16="http://schemas.microsoft.com/office/drawing/2014/main" id="{00000000-0008-0000-0000-0000F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9" name="Text Box 24">
          <a:extLst>
            <a:ext uri="{FF2B5EF4-FFF2-40B4-BE49-F238E27FC236}">
              <a16:creationId xmlns:a16="http://schemas.microsoft.com/office/drawing/2014/main" id="{00000000-0008-0000-0000-0000F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0" name="Text Box 25">
          <a:extLst>
            <a:ext uri="{FF2B5EF4-FFF2-40B4-BE49-F238E27FC236}">
              <a16:creationId xmlns:a16="http://schemas.microsoft.com/office/drawing/2014/main" id="{00000000-0008-0000-0000-0000F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1" name="Text Box 26">
          <a:extLst>
            <a:ext uri="{FF2B5EF4-FFF2-40B4-BE49-F238E27FC236}">
              <a16:creationId xmlns:a16="http://schemas.microsoft.com/office/drawing/2014/main" id="{00000000-0008-0000-0000-0000F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2" name="Text Box 27">
          <a:extLst>
            <a:ext uri="{FF2B5EF4-FFF2-40B4-BE49-F238E27FC236}">
              <a16:creationId xmlns:a16="http://schemas.microsoft.com/office/drawing/2014/main" id="{00000000-0008-0000-0000-0000F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3" name="Text Box 28">
          <a:extLst>
            <a:ext uri="{FF2B5EF4-FFF2-40B4-BE49-F238E27FC236}">
              <a16:creationId xmlns:a16="http://schemas.microsoft.com/office/drawing/2014/main" id="{00000000-0008-0000-0000-0000F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4" name="Text Box 29">
          <a:extLst>
            <a:ext uri="{FF2B5EF4-FFF2-40B4-BE49-F238E27FC236}">
              <a16:creationId xmlns:a16="http://schemas.microsoft.com/office/drawing/2014/main" id="{00000000-0008-0000-0000-0000F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5" name="Text Box 14">
          <a:extLst>
            <a:ext uri="{FF2B5EF4-FFF2-40B4-BE49-F238E27FC236}">
              <a16:creationId xmlns:a16="http://schemas.microsoft.com/office/drawing/2014/main" id="{00000000-0008-0000-0000-0000F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6" name="Text Box 15">
          <a:extLst>
            <a:ext uri="{FF2B5EF4-FFF2-40B4-BE49-F238E27FC236}">
              <a16:creationId xmlns:a16="http://schemas.microsoft.com/office/drawing/2014/main" id="{00000000-0008-0000-0000-00000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7" name="Text Box 16">
          <a:extLst>
            <a:ext uri="{FF2B5EF4-FFF2-40B4-BE49-F238E27FC236}">
              <a16:creationId xmlns:a16="http://schemas.microsoft.com/office/drawing/2014/main" id="{00000000-0008-0000-0000-00000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8" name="Text Box 17">
          <a:extLst>
            <a:ext uri="{FF2B5EF4-FFF2-40B4-BE49-F238E27FC236}">
              <a16:creationId xmlns:a16="http://schemas.microsoft.com/office/drawing/2014/main" id="{00000000-0008-0000-0000-00000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9" name="Text Box 18">
          <a:extLst>
            <a:ext uri="{FF2B5EF4-FFF2-40B4-BE49-F238E27FC236}">
              <a16:creationId xmlns:a16="http://schemas.microsoft.com/office/drawing/2014/main" id="{00000000-0008-0000-0000-00000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0" name="Text Box 19">
          <a:extLst>
            <a:ext uri="{FF2B5EF4-FFF2-40B4-BE49-F238E27FC236}">
              <a16:creationId xmlns:a16="http://schemas.microsoft.com/office/drawing/2014/main" id="{00000000-0008-0000-0000-00000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1" name="Text Box 20">
          <a:extLst>
            <a:ext uri="{FF2B5EF4-FFF2-40B4-BE49-F238E27FC236}">
              <a16:creationId xmlns:a16="http://schemas.microsoft.com/office/drawing/2014/main" id="{00000000-0008-0000-0000-00000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2" name="Text Box 21">
          <a:extLst>
            <a:ext uri="{FF2B5EF4-FFF2-40B4-BE49-F238E27FC236}">
              <a16:creationId xmlns:a16="http://schemas.microsoft.com/office/drawing/2014/main" id="{00000000-0008-0000-0000-00000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3" name="Text Box 14">
          <a:extLst>
            <a:ext uri="{FF2B5EF4-FFF2-40B4-BE49-F238E27FC236}">
              <a16:creationId xmlns:a16="http://schemas.microsoft.com/office/drawing/2014/main" id="{00000000-0008-0000-0000-00000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4" name="Text Box 15">
          <a:extLst>
            <a:ext uri="{FF2B5EF4-FFF2-40B4-BE49-F238E27FC236}">
              <a16:creationId xmlns:a16="http://schemas.microsoft.com/office/drawing/2014/main" id="{00000000-0008-0000-0000-00000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5" name="Text Box 16">
          <a:extLst>
            <a:ext uri="{FF2B5EF4-FFF2-40B4-BE49-F238E27FC236}">
              <a16:creationId xmlns:a16="http://schemas.microsoft.com/office/drawing/2014/main" id="{00000000-0008-0000-0000-00000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6" name="Text Box 17">
          <a:extLst>
            <a:ext uri="{FF2B5EF4-FFF2-40B4-BE49-F238E27FC236}">
              <a16:creationId xmlns:a16="http://schemas.microsoft.com/office/drawing/2014/main" id="{00000000-0008-0000-0000-00000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7" name="Text Box 18">
          <a:extLst>
            <a:ext uri="{FF2B5EF4-FFF2-40B4-BE49-F238E27FC236}">
              <a16:creationId xmlns:a16="http://schemas.microsoft.com/office/drawing/2014/main" id="{00000000-0008-0000-0000-00000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8" name="Text Box 19">
          <a:extLst>
            <a:ext uri="{FF2B5EF4-FFF2-40B4-BE49-F238E27FC236}">
              <a16:creationId xmlns:a16="http://schemas.microsoft.com/office/drawing/2014/main" id="{00000000-0008-0000-0000-00000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9" name="Text Box 20">
          <a:extLst>
            <a:ext uri="{FF2B5EF4-FFF2-40B4-BE49-F238E27FC236}">
              <a16:creationId xmlns:a16="http://schemas.microsoft.com/office/drawing/2014/main" id="{00000000-0008-0000-0000-00000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0" name="Text Box 21">
          <a:extLst>
            <a:ext uri="{FF2B5EF4-FFF2-40B4-BE49-F238E27FC236}">
              <a16:creationId xmlns:a16="http://schemas.microsoft.com/office/drawing/2014/main" id="{00000000-0008-0000-0000-00000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1" name="Text Box 22">
          <a:extLst>
            <a:ext uri="{FF2B5EF4-FFF2-40B4-BE49-F238E27FC236}">
              <a16:creationId xmlns:a16="http://schemas.microsoft.com/office/drawing/2014/main" id="{00000000-0008-0000-0000-00000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2" name="Text Box 23">
          <a:extLst>
            <a:ext uri="{FF2B5EF4-FFF2-40B4-BE49-F238E27FC236}">
              <a16:creationId xmlns:a16="http://schemas.microsoft.com/office/drawing/2014/main" id="{00000000-0008-0000-0000-00001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3" name="Text Box 24">
          <a:extLst>
            <a:ext uri="{FF2B5EF4-FFF2-40B4-BE49-F238E27FC236}">
              <a16:creationId xmlns:a16="http://schemas.microsoft.com/office/drawing/2014/main" id="{00000000-0008-0000-0000-00001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4" name="Text Box 25">
          <a:extLst>
            <a:ext uri="{FF2B5EF4-FFF2-40B4-BE49-F238E27FC236}">
              <a16:creationId xmlns:a16="http://schemas.microsoft.com/office/drawing/2014/main" id="{00000000-0008-0000-0000-00001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5" name="Text Box 26">
          <a:extLst>
            <a:ext uri="{FF2B5EF4-FFF2-40B4-BE49-F238E27FC236}">
              <a16:creationId xmlns:a16="http://schemas.microsoft.com/office/drawing/2014/main" id="{00000000-0008-0000-0000-00001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6" name="Text Box 27">
          <a:extLst>
            <a:ext uri="{FF2B5EF4-FFF2-40B4-BE49-F238E27FC236}">
              <a16:creationId xmlns:a16="http://schemas.microsoft.com/office/drawing/2014/main" id="{00000000-0008-0000-0000-00001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7" name="Text Box 28">
          <a:extLst>
            <a:ext uri="{FF2B5EF4-FFF2-40B4-BE49-F238E27FC236}">
              <a16:creationId xmlns:a16="http://schemas.microsoft.com/office/drawing/2014/main" id="{00000000-0008-0000-0000-00001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8" name="Text Box 29">
          <a:extLst>
            <a:ext uri="{FF2B5EF4-FFF2-40B4-BE49-F238E27FC236}">
              <a16:creationId xmlns:a16="http://schemas.microsoft.com/office/drawing/2014/main" id="{00000000-0008-0000-0000-00001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9" name="Text Box 14">
          <a:extLst>
            <a:ext uri="{FF2B5EF4-FFF2-40B4-BE49-F238E27FC236}">
              <a16:creationId xmlns:a16="http://schemas.microsoft.com/office/drawing/2014/main" id="{00000000-0008-0000-0000-00001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0" name="Text Box 15">
          <a:extLst>
            <a:ext uri="{FF2B5EF4-FFF2-40B4-BE49-F238E27FC236}">
              <a16:creationId xmlns:a16="http://schemas.microsoft.com/office/drawing/2014/main" id="{00000000-0008-0000-0000-00001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1" name="Text Box 16">
          <a:extLst>
            <a:ext uri="{FF2B5EF4-FFF2-40B4-BE49-F238E27FC236}">
              <a16:creationId xmlns:a16="http://schemas.microsoft.com/office/drawing/2014/main" id="{00000000-0008-0000-0000-00001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2" name="Text Box 17">
          <a:extLst>
            <a:ext uri="{FF2B5EF4-FFF2-40B4-BE49-F238E27FC236}">
              <a16:creationId xmlns:a16="http://schemas.microsoft.com/office/drawing/2014/main" id="{00000000-0008-0000-0000-00001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3" name="Text Box 18">
          <a:extLst>
            <a:ext uri="{FF2B5EF4-FFF2-40B4-BE49-F238E27FC236}">
              <a16:creationId xmlns:a16="http://schemas.microsoft.com/office/drawing/2014/main" id="{00000000-0008-0000-0000-00001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4" name="Text Box 19">
          <a:extLst>
            <a:ext uri="{FF2B5EF4-FFF2-40B4-BE49-F238E27FC236}">
              <a16:creationId xmlns:a16="http://schemas.microsoft.com/office/drawing/2014/main" id="{00000000-0008-0000-0000-00001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5" name="Text Box 20">
          <a:extLst>
            <a:ext uri="{FF2B5EF4-FFF2-40B4-BE49-F238E27FC236}">
              <a16:creationId xmlns:a16="http://schemas.microsoft.com/office/drawing/2014/main" id="{00000000-0008-0000-0000-00001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6" name="Text Box 21">
          <a:extLst>
            <a:ext uri="{FF2B5EF4-FFF2-40B4-BE49-F238E27FC236}">
              <a16:creationId xmlns:a16="http://schemas.microsoft.com/office/drawing/2014/main" id="{00000000-0008-0000-0000-00001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7" name="Text Box 14">
          <a:extLst>
            <a:ext uri="{FF2B5EF4-FFF2-40B4-BE49-F238E27FC236}">
              <a16:creationId xmlns:a16="http://schemas.microsoft.com/office/drawing/2014/main" id="{00000000-0008-0000-0000-00001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8" name="Text Box 15">
          <a:extLst>
            <a:ext uri="{FF2B5EF4-FFF2-40B4-BE49-F238E27FC236}">
              <a16:creationId xmlns:a16="http://schemas.microsoft.com/office/drawing/2014/main" id="{00000000-0008-0000-0000-00002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9" name="Text Box 16">
          <a:extLst>
            <a:ext uri="{FF2B5EF4-FFF2-40B4-BE49-F238E27FC236}">
              <a16:creationId xmlns:a16="http://schemas.microsoft.com/office/drawing/2014/main" id="{00000000-0008-0000-0000-00002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0" name="Text Box 17">
          <a:extLst>
            <a:ext uri="{FF2B5EF4-FFF2-40B4-BE49-F238E27FC236}">
              <a16:creationId xmlns:a16="http://schemas.microsoft.com/office/drawing/2014/main" id="{00000000-0008-0000-0000-00002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1" name="Text Box 18">
          <a:extLst>
            <a:ext uri="{FF2B5EF4-FFF2-40B4-BE49-F238E27FC236}">
              <a16:creationId xmlns:a16="http://schemas.microsoft.com/office/drawing/2014/main" id="{00000000-0008-0000-0000-00002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2" name="Text Box 19">
          <a:extLst>
            <a:ext uri="{FF2B5EF4-FFF2-40B4-BE49-F238E27FC236}">
              <a16:creationId xmlns:a16="http://schemas.microsoft.com/office/drawing/2014/main" id="{00000000-0008-0000-0000-00002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3" name="Text Box 20">
          <a:extLst>
            <a:ext uri="{FF2B5EF4-FFF2-40B4-BE49-F238E27FC236}">
              <a16:creationId xmlns:a16="http://schemas.microsoft.com/office/drawing/2014/main" id="{00000000-0008-0000-0000-00002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4" name="Text Box 21">
          <a:extLst>
            <a:ext uri="{FF2B5EF4-FFF2-40B4-BE49-F238E27FC236}">
              <a16:creationId xmlns:a16="http://schemas.microsoft.com/office/drawing/2014/main" id="{00000000-0008-0000-0000-00002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5" name="Text Box 22">
          <a:extLst>
            <a:ext uri="{FF2B5EF4-FFF2-40B4-BE49-F238E27FC236}">
              <a16:creationId xmlns:a16="http://schemas.microsoft.com/office/drawing/2014/main" id="{00000000-0008-0000-0000-00002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6" name="Text Box 23">
          <a:extLst>
            <a:ext uri="{FF2B5EF4-FFF2-40B4-BE49-F238E27FC236}">
              <a16:creationId xmlns:a16="http://schemas.microsoft.com/office/drawing/2014/main" id="{00000000-0008-0000-0000-00002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7" name="Text Box 24">
          <a:extLst>
            <a:ext uri="{FF2B5EF4-FFF2-40B4-BE49-F238E27FC236}">
              <a16:creationId xmlns:a16="http://schemas.microsoft.com/office/drawing/2014/main" id="{00000000-0008-0000-0000-00002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8" name="Text Box 25">
          <a:extLst>
            <a:ext uri="{FF2B5EF4-FFF2-40B4-BE49-F238E27FC236}">
              <a16:creationId xmlns:a16="http://schemas.microsoft.com/office/drawing/2014/main" id="{00000000-0008-0000-0000-00002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9" name="Text Box 26">
          <a:extLst>
            <a:ext uri="{FF2B5EF4-FFF2-40B4-BE49-F238E27FC236}">
              <a16:creationId xmlns:a16="http://schemas.microsoft.com/office/drawing/2014/main" id="{00000000-0008-0000-0000-00002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0" name="Text Box 27">
          <a:extLst>
            <a:ext uri="{FF2B5EF4-FFF2-40B4-BE49-F238E27FC236}">
              <a16:creationId xmlns:a16="http://schemas.microsoft.com/office/drawing/2014/main" id="{00000000-0008-0000-0000-00002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1" name="Text Box 28">
          <a:extLst>
            <a:ext uri="{FF2B5EF4-FFF2-40B4-BE49-F238E27FC236}">
              <a16:creationId xmlns:a16="http://schemas.microsoft.com/office/drawing/2014/main" id="{00000000-0008-0000-0000-00002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2" name="Text Box 29">
          <a:extLst>
            <a:ext uri="{FF2B5EF4-FFF2-40B4-BE49-F238E27FC236}">
              <a16:creationId xmlns:a16="http://schemas.microsoft.com/office/drawing/2014/main" id="{00000000-0008-0000-0000-00002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3" name="Text Box 14">
          <a:extLst>
            <a:ext uri="{FF2B5EF4-FFF2-40B4-BE49-F238E27FC236}">
              <a16:creationId xmlns:a16="http://schemas.microsoft.com/office/drawing/2014/main" id="{00000000-0008-0000-0000-00002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4" name="Text Box 15">
          <a:extLst>
            <a:ext uri="{FF2B5EF4-FFF2-40B4-BE49-F238E27FC236}">
              <a16:creationId xmlns:a16="http://schemas.microsoft.com/office/drawing/2014/main" id="{00000000-0008-0000-0000-00003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5" name="Text Box 16">
          <a:extLst>
            <a:ext uri="{FF2B5EF4-FFF2-40B4-BE49-F238E27FC236}">
              <a16:creationId xmlns:a16="http://schemas.microsoft.com/office/drawing/2014/main" id="{00000000-0008-0000-0000-00003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6" name="Text Box 17">
          <a:extLst>
            <a:ext uri="{FF2B5EF4-FFF2-40B4-BE49-F238E27FC236}">
              <a16:creationId xmlns:a16="http://schemas.microsoft.com/office/drawing/2014/main" id="{00000000-0008-0000-0000-00003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7" name="Text Box 18">
          <a:extLst>
            <a:ext uri="{FF2B5EF4-FFF2-40B4-BE49-F238E27FC236}">
              <a16:creationId xmlns:a16="http://schemas.microsoft.com/office/drawing/2014/main" id="{00000000-0008-0000-0000-00003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8" name="Text Box 19">
          <a:extLst>
            <a:ext uri="{FF2B5EF4-FFF2-40B4-BE49-F238E27FC236}">
              <a16:creationId xmlns:a16="http://schemas.microsoft.com/office/drawing/2014/main" id="{00000000-0008-0000-0000-00003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9" name="Text Box 20">
          <a:extLst>
            <a:ext uri="{FF2B5EF4-FFF2-40B4-BE49-F238E27FC236}">
              <a16:creationId xmlns:a16="http://schemas.microsoft.com/office/drawing/2014/main" id="{00000000-0008-0000-0000-00003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0" name="Text Box 21">
          <a:extLst>
            <a:ext uri="{FF2B5EF4-FFF2-40B4-BE49-F238E27FC236}">
              <a16:creationId xmlns:a16="http://schemas.microsoft.com/office/drawing/2014/main" id="{00000000-0008-0000-0000-00003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1" name="Text Box 14">
          <a:extLst>
            <a:ext uri="{FF2B5EF4-FFF2-40B4-BE49-F238E27FC236}">
              <a16:creationId xmlns:a16="http://schemas.microsoft.com/office/drawing/2014/main" id="{00000000-0008-0000-0000-00003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2" name="Text Box 15">
          <a:extLst>
            <a:ext uri="{FF2B5EF4-FFF2-40B4-BE49-F238E27FC236}">
              <a16:creationId xmlns:a16="http://schemas.microsoft.com/office/drawing/2014/main" id="{00000000-0008-0000-0000-00003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3" name="Text Box 16">
          <a:extLst>
            <a:ext uri="{FF2B5EF4-FFF2-40B4-BE49-F238E27FC236}">
              <a16:creationId xmlns:a16="http://schemas.microsoft.com/office/drawing/2014/main" id="{00000000-0008-0000-0000-00003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4" name="Text Box 17">
          <a:extLst>
            <a:ext uri="{FF2B5EF4-FFF2-40B4-BE49-F238E27FC236}">
              <a16:creationId xmlns:a16="http://schemas.microsoft.com/office/drawing/2014/main" id="{00000000-0008-0000-0000-00003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5" name="Text Box 18">
          <a:extLst>
            <a:ext uri="{FF2B5EF4-FFF2-40B4-BE49-F238E27FC236}">
              <a16:creationId xmlns:a16="http://schemas.microsoft.com/office/drawing/2014/main" id="{00000000-0008-0000-0000-00003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6" name="Text Box 19">
          <a:extLst>
            <a:ext uri="{FF2B5EF4-FFF2-40B4-BE49-F238E27FC236}">
              <a16:creationId xmlns:a16="http://schemas.microsoft.com/office/drawing/2014/main" id="{00000000-0008-0000-0000-00003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7" name="Text Box 20">
          <a:extLst>
            <a:ext uri="{FF2B5EF4-FFF2-40B4-BE49-F238E27FC236}">
              <a16:creationId xmlns:a16="http://schemas.microsoft.com/office/drawing/2014/main" id="{00000000-0008-0000-0000-00003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8" name="Text Box 21">
          <a:extLst>
            <a:ext uri="{FF2B5EF4-FFF2-40B4-BE49-F238E27FC236}">
              <a16:creationId xmlns:a16="http://schemas.microsoft.com/office/drawing/2014/main" id="{00000000-0008-0000-0000-00003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9" name="Text Box 22">
          <a:extLst>
            <a:ext uri="{FF2B5EF4-FFF2-40B4-BE49-F238E27FC236}">
              <a16:creationId xmlns:a16="http://schemas.microsoft.com/office/drawing/2014/main" id="{00000000-0008-0000-0000-00003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0" name="Text Box 23">
          <a:extLst>
            <a:ext uri="{FF2B5EF4-FFF2-40B4-BE49-F238E27FC236}">
              <a16:creationId xmlns:a16="http://schemas.microsoft.com/office/drawing/2014/main" id="{00000000-0008-0000-0000-00004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1" name="Text Box 24">
          <a:extLst>
            <a:ext uri="{FF2B5EF4-FFF2-40B4-BE49-F238E27FC236}">
              <a16:creationId xmlns:a16="http://schemas.microsoft.com/office/drawing/2014/main" id="{00000000-0008-0000-0000-00004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2" name="Text Box 25">
          <a:extLst>
            <a:ext uri="{FF2B5EF4-FFF2-40B4-BE49-F238E27FC236}">
              <a16:creationId xmlns:a16="http://schemas.microsoft.com/office/drawing/2014/main" id="{00000000-0008-0000-0000-00004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3" name="Text Box 26">
          <a:extLst>
            <a:ext uri="{FF2B5EF4-FFF2-40B4-BE49-F238E27FC236}">
              <a16:creationId xmlns:a16="http://schemas.microsoft.com/office/drawing/2014/main" id="{00000000-0008-0000-0000-00004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4" name="Text Box 27">
          <a:extLst>
            <a:ext uri="{FF2B5EF4-FFF2-40B4-BE49-F238E27FC236}">
              <a16:creationId xmlns:a16="http://schemas.microsoft.com/office/drawing/2014/main" id="{00000000-0008-0000-0000-00004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5" name="Text Box 28">
          <a:extLst>
            <a:ext uri="{FF2B5EF4-FFF2-40B4-BE49-F238E27FC236}">
              <a16:creationId xmlns:a16="http://schemas.microsoft.com/office/drawing/2014/main" id="{00000000-0008-0000-0000-00004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6" name="Text Box 29">
          <a:extLst>
            <a:ext uri="{FF2B5EF4-FFF2-40B4-BE49-F238E27FC236}">
              <a16:creationId xmlns:a16="http://schemas.microsoft.com/office/drawing/2014/main" id="{00000000-0008-0000-0000-00004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7" name="Text Box 14">
          <a:extLst>
            <a:ext uri="{FF2B5EF4-FFF2-40B4-BE49-F238E27FC236}">
              <a16:creationId xmlns:a16="http://schemas.microsoft.com/office/drawing/2014/main" id="{00000000-0008-0000-0000-00004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8" name="Text Box 15">
          <a:extLst>
            <a:ext uri="{FF2B5EF4-FFF2-40B4-BE49-F238E27FC236}">
              <a16:creationId xmlns:a16="http://schemas.microsoft.com/office/drawing/2014/main" id="{00000000-0008-0000-0000-00004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9" name="Text Box 16">
          <a:extLst>
            <a:ext uri="{FF2B5EF4-FFF2-40B4-BE49-F238E27FC236}">
              <a16:creationId xmlns:a16="http://schemas.microsoft.com/office/drawing/2014/main" id="{00000000-0008-0000-0000-00004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0" name="Text Box 17">
          <a:extLst>
            <a:ext uri="{FF2B5EF4-FFF2-40B4-BE49-F238E27FC236}">
              <a16:creationId xmlns:a16="http://schemas.microsoft.com/office/drawing/2014/main" id="{00000000-0008-0000-0000-00004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1" name="Text Box 18">
          <a:extLst>
            <a:ext uri="{FF2B5EF4-FFF2-40B4-BE49-F238E27FC236}">
              <a16:creationId xmlns:a16="http://schemas.microsoft.com/office/drawing/2014/main" id="{00000000-0008-0000-0000-00004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2" name="Text Box 19">
          <a:extLst>
            <a:ext uri="{FF2B5EF4-FFF2-40B4-BE49-F238E27FC236}">
              <a16:creationId xmlns:a16="http://schemas.microsoft.com/office/drawing/2014/main" id="{00000000-0008-0000-0000-00004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3" name="Text Box 20">
          <a:extLst>
            <a:ext uri="{FF2B5EF4-FFF2-40B4-BE49-F238E27FC236}">
              <a16:creationId xmlns:a16="http://schemas.microsoft.com/office/drawing/2014/main" id="{00000000-0008-0000-0000-00004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4" name="Text Box 21">
          <a:extLst>
            <a:ext uri="{FF2B5EF4-FFF2-40B4-BE49-F238E27FC236}">
              <a16:creationId xmlns:a16="http://schemas.microsoft.com/office/drawing/2014/main" id="{00000000-0008-0000-0000-00004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5" name="Text Box 14">
          <a:extLst>
            <a:ext uri="{FF2B5EF4-FFF2-40B4-BE49-F238E27FC236}">
              <a16:creationId xmlns:a16="http://schemas.microsoft.com/office/drawing/2014/main" id="{00000000-0008-0000-0000-00004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6" name="Text Box 15">
          <a:extLst>
            <a:ext uri="{FF2B5EF4-FFF2-40B4-BE49-F238E27FC236}">
              <a16:creationId xmlns:a16="http://schemas.microsoft.com/office/drawing/2014/main" id="{00000000-0008-0000-0000-00005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7" name="Text Box 16">
          <a:extLst>
            <a:ext uri="{FF2B5EF4-FFF2-40B4-BE49-F238E27FC236}">
              <a16:creationId xmlns:a16="http://schemas.microsoft.com/office/drawing/2014/main" id="{00000000-0008-0000-0000-00005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8" name="Text Box 17">
          <a:extLst>
            <a:ext uri="{FF2B5EF4-FFF2-40B4-BE49-F238E27FC236}">
              <a16:creationId xmlns:a16="http://schemas.microsoft.com/office/drawing/2014/main" id="{00000000-0008-0000-0000-00005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9" name="Text Box 18">
          <a:extLst>
            <a:ext uri="{FF2B5EF4-FFF2-40B4-BE49-F238E27FC236}">
              <a16:creationId xmlns:a16="http://schemas.microsoft.com/office/drawing/2014/main" id="{00000000-0008-0000-0000-00005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0" name="Text Box 19">
          <a:extLst>
            <a:ext uri="{FF2B5EF4-FFF2-40B4-BE49-F238E27FC236}">
              <a16:creationId xmlns:a16="http://schemas.microsoft.com/office/drawing/2014/main" id="{00000000-0008-0000-0000-00005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1" name="Text Box 20">
          <a:extLst>
            <a:ext uri="{FF2B5EF4-FFF2-40B4-BE49-F238E27FC236}">
              <a16:creationId xmlns:a16="http://schemas.microsoft.com/office/drawing/2014/main" id="{00000000-0008-0000-0000-00005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2" name="Text Box 21">
          <a:extLst>
            <a:ext uri="{FF2B5EF4-FFF2-40B4-BE49-F238E27FC236}">
              <a16:creationId xmlns:a16="http://schemas.microsoft.com/office/drawing/2014/main" id="{00000000-0008-0000-0000-00005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3" name="Text Box 22">
          <a:extLst>
            <a:ext uri="{FF2B5EF4-FFF2-40B4-BE49-F238E27FC236}">
              <a16:creationId xmlns:a16="http://schemas.microsoft.com/office/drawing/2014/main" id="{00000000-0008-0000-0000-00005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4" name="Text Box 23">
          <a:extLst>
            <a:ext uri="{FF2B5EF4-FFF2-40B4-BE49-F238E27FC236}">
              <a16:creationId xmlns:a16="http://schemas.microsoft.com/office/drawing/2014/main" id="{00000000-0008-0000-0000-00005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5" name="Text Box 24">
          <a:extLst>
            <a:ext uri="{FF2B5EF4-FFF2-40B4-BE49-F238E27FC236}">
              <a16:creationId xmlns:a16="http://schemas.microsoft.com/office/drawing/2014/main" id="{00000000-0008-0000-0000-00005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6" name="Text Box 25">
          <a:extLst>
            <a:ext uri="{FF2B5EF4-FFF2-40B4-BE49-F238E27FC236}">
              <a16:creationId xmlns:a16="http://schemas.microsoft.com/office/drawing/2014/main" id="{00000000-0008-0000-0000-00005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7" name="Text Box 26">
          <a:extLst>
            <a:ext uri="{FF2B5EF4-FFF2-40B4-BE49-F238E27FC236}">
              <a16:creationId xmlns:a16="http://schemas.microsoft.com/office/drawing/2014/main" id="{00000000-0008-0000-0000-00005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8" name="Text Box 27">
          <a:extLst>
            <a:ext uri="{FF2B5EF4-FFF2-40B4-BE49-F238E27FC236}">
              <a16:creationId xmlns:a16="http://schemas.microsoft.com/office/drawing/2014/main" id="{00000000-0008-0000-0000-00005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9" name="Text Box 28">
          <a:extLst>
            <a:ext uri="{FF2B5EF4-FFF2-40B4-BE49-F238E27FC236}">
              <a16:creationId xmlns:a16="http://schemas.microsoft.com/office/drawing/2014/main" id="{00000000-0008-0000-0000-00005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0" name="Text Box 29">
          <a:extLst>
            <a:ext uri="{FF2B5EF4-FFF2-40B4-BE49-F238E27FC236}">
              <a16:creationId xmlns:a16="http://schemas.microsoft.com/office/drawing/2014/main" id="{00000000-0008-0000-0000-00005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1" name="Text Box 14">
          <a:extLst>
            <a:ext uri="{FF2B5EF4-FFF2-40B4-BE49-F238E27FC236}">
              <a16:creationId xmlns:a16="http://schemas.microsoft.com/office/drawing/2014/main" id="{00000000-0008-0000-0000-00005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2" name="Text Box 15">
          <a:extLst>
            <a:ext uri="{FF2B5EF4-FFF2-40B4-BE49-F238E27FC236}">
              <a16:creationId xmlns:a16="http://schemas.microsoft.com/office/drawing/2014/main" id="{00000000-0008-0000-0000-00006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3" name="Text Box 16">
          <a:extLst>
            <a:ext uri="{FF2B5EF4-FFF2-40B4-BE49-F238E27FC236}">
              <a16:creationId xmlns:a16="http://schemas.microsoft.com/office/drawing/2014/main" id="{00000000-0008-0000-0000-00006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4" name="Text Box 17">
          <a:extLst>
            <a:ext uri="{FF2B5EF4-FFF2-40B4-BE49-F238E27FC236}">
              <a16:creationId xmlns:a16="http://schemas.microsoft.com/office/drawing/2014/main" id="{00000000-0008-0000-0000-00006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5" name="Text Box 18">
          <a:extLst>
            <a:ext uri="{FF2B5EF4-FFF2-40B4-BE49-F238E27FC236}">
              <a16:creationId xmlns:a16="http://schemas.microsoft.com/office/drawing/2014/main" id="{00000000-0008-0000-0000-00006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6" name="Text Box 19">
          <a:extLst>
            <a:ext uri="{FF2B5EF4-FFF2-40B4-BE49-F238E27FC236}">
              <a16:creationId xmlns:a16="http://schemas.microsoft.com/office/drawing/2014/main" id="{00000000-0008-0000-0000-00006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7" name="Text Box 20">
          <a:extLst>
            <a:ext uri="{FF2B5EF4-FFF2-40B4-BE49-F238E27FC236}">
              <a16:creationId xmlns:a16="http://schemas.microsoft.com/office/drawing/2014/main" id="{00000000-0008-0000-0000-00006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8" name="Text Box 21">
          <a:extLst>
            <a:ext uri="{FF2B5EF4-FFF2-40B4-BE49-F238E27FC236}">
              <a16:creationId xmlns:a16="http://schemas.microsoft.com/office/drawing/2014/main" id="{00000000-0008-0000-0000-00006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9" name="Text Box 14">
          <a:extLst>
            <a:ext uri="{FF2B5EF4-FFF2-40B4-BE49-F238E27FC236}">
              <a16:creationId xmlns:a16="http://schemas.microsoft.com/office/drawing/2014/main" id="{00000000-0008-0000-0000-00006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0" name="Text Box 15">
          <a:extLst>
            <a:ext uri="{FF2B5EF4-FFF2-40B4-BE49-F238E27FC236}">
              <a16:creationId xmlns:a16="http://schemas.microsoft.com/office/drawing/2014/main" id="{00000000-0008-0000-0000-00006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1" name="Text Box 16">
          <a:extLst>
            <a:ext uri="{FF2B5EF4-FFF2-40B4-BE49-F238E27FC236}">
              <a16:creationId xmlns:a16="http://schemas.microsoft.com/office/drawing/2014/main" id="{00000000-0008-0000-0000-00006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2" name="Text Box 17">
          <a:extLst>
            <a:ext uri="{FF2B5EF4-FFF2-40B4-BE49-F238E27FC236}">
              <a16:creationId xmlns:a16="http://schemas.microsoft.com/office/drawing/2014/main" id="{00000000-0008-0000-0000-00006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3" name="Text Box 18">
          <a:extLst>
            <a:ext uri="{FF2B5EF4-FFF2-40B4-BE49-F238E27FC236}">
              <a16:creationId xmlns:a16="http://schemas.microsoft.com/office/drawing/2014/main" id="{00000000-0008-0000-0000-00006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4" name="Text Box 19">
          <a:extLst>
            <a:ext uri="{FF2B5EF4-FFF2-40B4-BE49-F238E27FC236}">
              <a16:creationId xmlns:a16="http://schemas.microsoft.com/office/drawing/2014/main" id="{00000000-0008-0000-0000-00006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5" name="Text Box 20">
          <a:extLst>
            <a:ext uri="{FF2B5EF4-FFF2-40B4-BE49-F238E27FC236}">
              <a16:creationId xmlns:a16="http://schemas.microsoft.com/office/drawing/2014/main" id="{00000000-0008-0000-0000-00006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6" name="Text Box 21">
          <a:extLst>
            <a:ext uri="{FF2B5EF4-FFF2-40B4-BE49-F238E27FC236}">
              <a16:creationId xmlns:a16="http://schemas.microsoft.com/office/drawing/2014/main" id="{00000000-0008-0000-0000-00006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7" name="Text Box 22">
          <a:extLst>
            <a:ext uri="{FF2B5EF4-FFF2-40B4-BE49-F238E27FC236}">
              <a16:creationId xmlns:a16="http://schemas.microsoft.com/office/drawing/2014/main" id="{00000000-0008-0000-0000-00006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8" name="Text Box 23">
          <a:extLst>
            <a:ext uri="{FF2B5EF4-FFF2-40B4-BE49-F238E27FC236}">
              <a16:creationId xmlns:a16="http://schemas.microsoft.com/office/drawing/2014/main" id="{00000000-0008-0000-0000-00007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9" name="Text Box 24">
          <a:extLst>
            <a:ext uri="{FF2B5EF4-FFF2-40B4-BE49-F238E27FC236}">
              <a16:creationId xmlns:a16="http://schemas.microsoft.com/office/drawing/2014/main" id="{00000000-0008-0000-0000-00007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0" name="Text Box 25">
          <a:extLst>
            <a:ext uri="{FF2B5EF4-FFF2-40B4-BE49-F238E27FC236}">
              <a16:creationId xmlns:a16="http://schemas.microsoft.com/office/drawing/2014/main" id="{00000000-0008-0000-0000-00007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1" name="Text Box 26">
          <a:extLst>
            <a:ext uri="{FF2B5EF4-FFF2-40B4-BE49-F238E27FC236}">
              <a16:creationId xmlns:a16="http://schemas.microsoft.com/office/drawing/2014/main" id="{00000000-0008-0000-0000-00007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2" name="Text Box 27">
          <a:extLst>
            <a:ext uri="{FF2B5EF4-FFF2-40B4-BE49-F238E27FC236}">
              <a16:creationId xmlns:a16="http://schemas.microsoft.com/office/drawing/2014/main" id="{00000000-0008-0000-0000-00007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3" name="Text Box 28">
          <a:extLst>
            <a:ext uri="{FF2B5EF4-FFF2-40B4-BE49-F238E27FC236}">
              <a16:creationId xmlns:a16="http://schemas.microsoft.com/office/drawing/2014/main" id="{00000000-0008-0000-0000-00007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4" name="Text Box 29">
          <a:extLst>
            <a:ext uri="{FF2B5EF4-FFF2-40B4-BE49-F238E27FC236}">
              <a16:creationId xmlns:a16="http://schemas.microsoft.com/office/drawing/2014/main" id="{00000000-0008-0000-0000-00007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5" name="Text Box 14">
          <a:extLst>
            <a:ext uri="{FF2B5EF4-FFF2-40B4-BE49-F238E27FC236}">
              <a16:creationId xmlns:a16="http://schemas.microsoft.com/office/drawing/2014/main" id="{00000000-0008-0000-0000-00007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6" name="Text Box 15">
          <a:extLst>
            <a:ext uri="{FF2B5EF4-FFF2-40B4-BE49-F238E27FC236}">
              <a16:creationId xmlns:a16="http://schemas.microsoft.com/office/drawing/2014/main" id="{00000000-0008-0000-0000-00007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7" name="Text Box 16">
          <a:extLst>
            <a:ext uri="{FF2B5EF4-FFF2-40B4-BE49-F238E27FC236}">
              <a16:creationId xmlns:a16="http://schemas.microsoft.com/office/drawing/2014/main" id="{00000000-0008-0000-0000-00007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8" name="Text Box 17">
          <a:extLst>
            <a:ext uri="{FF2B5EF4-FFF2-40B4-BE49-F238E27FC236}">
              <a16:creationId xmlns:a16="http://schemas.microsoft.com/office/drawing/2014/main" id="{00000000-0008-0000-0000-00007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9" name="Text Box 18">
          <a:extLst>
            <a:ext uri="{FF2B5EF4-FFF2-40B4-BE49-F238E27FC236}">
              <a16:creationId xmlns:a16="http://schemas.microsoft.com/office/drawing/2014/main" id="{00000000-0008-0000-0000-00007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0" name="Text Box 19">
          <a:extLst>
            <a:ext uri="{FF2B5EF4-FFF2-40B4-BE49-F238E27FC236}">
              <a16:creationId xmlns:a16="http://schemas.microsoft.com/office/drawing/2014/main" id="{00000000-0008-0000-0000-00007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1" name="Text Box 20">
          <a:extLst>
            <a:ext uri="{FF2B5EF4-FFF2-40B4-BE49-F238E27FC236}">
              <a16:creationId xmlns:a16="http://schemas.microsoft.com/office/drawing/2014/main" id="{00000000-0008-0000-0000-00007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2" name="Text Box 21">
          <a:extLst>
            <a:ext uri="{FF2B5EF4-FFF2-40B4-BE49-F238E27FC236}">
              <a16:creationId xmlns:a16="http://schemas.microsoft.com/office/drawing/2014/main" id="{00000000-0008-0000-0000-00007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3" name="Text Box 14">
          <a:extLst>
            <a:ext uri="{FF2B5EF4-FFF2-40B4-BE49-F238E27FC236}">
              <a16:creationId xmlns:a16="http://schemas.microsoft.com/office/drawing/2014/main" id="{00000000-0008-0000-0000-00007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4" name="Text Box 15">
          <a:extLst>
            <a:ext uri="{FF2B5EF4-FFF2-40B4-BE49-F238E27FC236}">
              <a16:creationId xmlns:a16="http://schemas.microsoft.com/office/drawing/2014/main" id="{00000000-0008-0000-0000-00008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5" name="Text Box 16">
          <a:extLst>
            <a:ext uri="{FF2B5EF4-FFF2-40B4-BE49-F238E27FC236}">
              <a16:creationId xmlns:a16="http://schemas.microsoft.com/office/drawing/2014/main" id="{00000000-0008-0000-0000-00008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6" name="Text Box 17">
          <a:extLst>
            <a:ext uri="{FF2B5EF4-FFF2-40B4-BE49-F238E27FC236}">
              <a16:creationId xmlns:a16="http://schemas.microsoft.com/office/drawing/2014/main" id="{00000000-0008-0000-0000-00008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7" name="Text Box 18">
          <a:extLst>
            <a:ext uri="{FF2B5EF4-FFF2-40B4-BE49-F238E27FC236}">
              <a16:creationId xmlns:a16="http://schemas.microsoft.com/office/drawing/2014/main" id="{00000000-0008-0000-0000-00008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8" name="Text Box 19">
          <a:extLst>
            <a:ext uri="{FF2B5EF4-FFF2-40B4-BE49-F238E27FC236}">
              <a16:creationId xmlns:a16="http://schemas.microsoft.com/office/drawing/2014/main" id="{00000000-0008-0000-0000-00008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9" name="Text Box 20">
          <a:extLst>
            <a:ext uri="{FF2B5EF4-FFF2-40B4-BE49-F238E27FC236}">
              <a16:creationId xmlns:a16="http://schemas.microsoft.com/office/drawing/2014/main" id="{00000000-0008-0000-0000-00008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50" name="Text Box 21">
          <a:extLst>
            <a:ext uri="{FF2B5EF4-FFF2-40B4-BE49-F238E27FC236}">
              <a16:creationId xmlns:a16="http://schemas.microsoft.com/office/drawing/2014/main" id="{00000000-0008-0000-0000-00008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51" name="TextBox 3">
          <a:extLst>
            <a:ext uri="{FF2B5EF4-FFF2-40B4-BE49-F238E27FC236}">
              <a16:creationId xmlns:a16="http://schemas.microsoft.com/office/drawing/2014/main" id="{00000000-0008-0000-0000-000087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2" name="TextBox 3">
          <a:extLst>
            <a:ext uri="{FF2B5EF4-FFF2-40B4-BE49-F238E27FC236}">
              <a16:creationId xmlns:a16="http://schemas.microsoft.com/office/drawing/2014/main" id="{00000000-0008-0000-0000-000088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53" name="TextBox 3">
          <a:extLst>
            <a:ext uri="{FF2B5EF4-FFF2-40B4-BE49-F238E27FC236}">
              <a16:creationId xmlns:a16="http://schemas.microsoft.com/office/drawing/2014/main" id="{00000000-0008-0000-0000-000089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4" name="TextBox 3">
          <a:extLst>
            <a:ext uri="{FF2B5EF4-FFF2-40B4-BE49-F238E27FC236}">
              <a16:creationId xmlns:a16="http://schemas.microsoft.com/office/drawing/2014/main" id="{00000000-0008-0000-0000-00008A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5" name="TextBox 3">
          <a:extLst>
            <a:ext uri="{FF2B5EF4-FFF2-40B4-BE49-F238E27FC236}">
              <a16:creationId xmlns:a16="http://schemas.microsoft.com/office/drawing/2014/main" id="{00000000-0008-0000-0000-00008B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6" name="TextBox 3">
          <a:extLst>
            <a:ext uri="{FF2B5EF4-FFF2-40B4-BE49-F238E27FC236}">
              <a16:creationId xmlns:a16="http://schemas.microsoft.com/office/drawing/2014/main" id="{00000000-0008-0000-0000-00008C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7" name="TextBox 3">
          <a:extLst>
            <a:ext uri="{FF2B5EF4-FFF2-40B4-BE49-F238E27FC236}">
              <a16:creationId xmlns:a16="http://schemas.microsoft.com/office/drawing/2014/main" id="{00000000-0008-0000-0000-00008D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8" name="TextBox 3">
          <a:extLst>
            <a:ext uri="{FF2B5EF4-FFF2-40B4-BE49-F238E27FC236}">
              <a16:creationId xmlns:a16="http://schemas.microsoft.com/office/drawing/2014/main" id="{00000000-0008-0000-0000-00008E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9" name="TextBox 3">
          <a:extLst>
            <a:ext uri="{FF2B5EF4-FFF2-40B4-BE49-F238E27FC236}">
              <a16:creationId xmlns:a16="http://schemas.microsoft.com/office/drawing/2014/main" id="{00000000-0008-0000-0000-00008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60" name="TextBox 3">
          <a:extLst>
            <a:ext uri="{FF2B5EF4-FFF2-40B4-BE49-F238E27FC236}">
              <a16:creationId xmlns:a16="http://schemas.microsoft.com/office/drawing/2014/main" id="{00000000-0008-0000-0000-000090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1" name="TextBox 3">
          <a:extLst>
            <a:ext uri="{FF2B5EF4-FFF2-40B4-BE49-F238E27FC236}">
              <a16:creationId xmlns:a16="http://schemas.microsoft.com/office/drawing/2014/main" id="{00000000-0008-0000-0000-000091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2" name="TextBox 3">
          <a:extLst>
            <a:ext uri="{FF2B5EF4-FFF2-40B4-BE49-F238E27FC236}">
              <a16:creationId xmlns:a16="http://schemas.microsoft.com/office/drawing/2014/main" id="{00000000-0008-0000-0000-000092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363" name="TextBox 3">
          <a:extLst>
            <a:ext uri="{FF2B5EF4-FFF2-40B4-BE49-F238E27FC236}">
              <a16:creationId xmlns:a16="http://schemas.microsoft.com/office/drawing/2014/main" id="{00000000-0008-0000-0000-00009324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364" name="TextBox 3">
          <a:extLst>
            <a:ext uri="{FF2B5EF4-FFF2-40B4-BE49-F238E27FC236}">
              <a16:creationId xmlns:a16="http://schemas.microsoft.com/office/drawing/2014/main" id="{00000000-0008-0000-0000-00009424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365" name="TextBox 3">
          <a:extLst>
            <a:ext uri="{FF2B5EF4-FFF2-40B4-BE49-F238E27FC236}">
              <a16:creationId xmlns:a16="http://schemas.microsoft.com/office/drawing/2014/main" id="{00000000-0008-0000-0000-00009524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263524</xdr:rowOff>
    </xdr:to>
    <xdr:sp macro="" textlink="">
      <xdr:nvSpPr>
        <xdr:cNvPr id="9366" name="TextBox 3">
          <a:extLst>
            <a:ext uri="{FF2B5EF4-FFF2-40B4-BE49-F238E27FC236}">
              <a16:creationId xmlns:a16="http://schemas.microsoft.com/office/drawing/2014/main" id="{00000000-0008-0000-0000-000096240000}"/>
            </a:ext>
          </a:extLst>
        </xdr:cNvPr>
        <xdr:cNvSpPr txBox="1">
          <a:spLocks noChangeArrowheads="1"/>
        </xdr:cNvSpPr>
      </xdr:nvSpPr>
      <xdr:spPr bwMode="auto">
        <a:xfrm>
          <a:off x="2022475" y="1196975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367" name="TextBox 3">
          <a:extLst>
            <a:ext uri="{FF2B5EF4-FFF2-40B4-BE49-F238E27FC236}">
              <a16:creationId xmlns:a16="http://schemas.microsoft.com/office/drawing/2014/main" id="{00000000-0008-0000-0000-00009724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8" name="TextBox 3">
          <a:extLst>
            <a:ext uri="{FF2B5EF4-FFF2-40B4-BE49-F238E27FC236}">
              <a16:creationId xmlns:a16="http://schemas.microsoft.com/office/drawing/2014/main" id="{00000000-0008-0000-0000-000098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69" name="TextBox 3">
          <a:extLst>
            <a:ext uri="{FF2B5EF4-FFF2-40B4-BE49-F238E27FC236}">
              <a16:creationId xmlns:a16="http://schemas.microsoft.com/office/drawing/2014/main" id="{00000000-0008-0000-0000-000099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0" name="TextBox 3">
          <a:extLst>
            <a:ext uri="{FF2B5EF4-FFF2-40B4-BE49-F238E27FC236}">
              <a16:creationId xmlns:a16="http://schemas.microsoft.com/office/drawing/2014/main" id="{00000000-0008-0000-0000-00009A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1" name="TextBox 3">
          <a:extLst>
            <a:ext uri="{FF2B5EF4-FFF2-40B4-BE49-F238E27FC236}">
              <a16:creationId xmlns:a16="http://schemas.microsoft.com/office/drawing/2014/main" id="{00000000-0008-0000-0000-00009B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2" name="TextBox 3">
          <a:extLst>
            <a:ext uri="{FF2B5EF4-FFF2-40B4-BE49-F238E27FC236}">
              <a16:creationId xmlns:a16="http://schemas.microsoft.com/office/drawing/2014/main" id="{00000000-0008-0000-0000-00009C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3" name="TextBox 3">
          <a:extLst>
            <a:ext uri="{FF2B5EF4-FFF2-40B4-BE49-F238E27FC236}">
              <a16:creationId xmlns:a16="http://schemas.microsoft.com/office/drawing/2014/main" id="{00000000-0008-0000-0000-00009D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4" name="TextBox 3">
          <a:extLst>
            <a:ext uri="{FF2B5EF4-FFF2-40B4-BE49-F238E27FC236}">
              <a16:creationId xmlns:a16="http://schemas.microsoft.com/office/drawing/2014/main" id="{00000000-0008-0000-0000-00009E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5" name="TextBox 3">
          <a:extLst>
            <a:ext uri="{FF2B5EF4-FFF2-40B4-BE49-F238E27FC236}">
              <a16:creationId xmlns:a16="http://schemas.microsoft.com/office/drawing/2014/main" id="{00000000-0008-0000-0000-00009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6" name="TextBox 3">
          <a:extLst>
            <a:ext uri="{FF2B5EF4-FFF2-40B4-BE49-F238E27FC236}">
              <a16:creationId xmlns:a16="http://schemas.microsoft.com/office/drawing/2014/main" id="{00000000-0008-0000-0000-0000A0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7" name="TextBox 3">
          <a:extLst>
            <a:ext uri="{FF2B5EF4-FFF2-40B4-BE49-F238E27FC236}">
              <a16:creationId xmlns:a16="http://schemas.microsoft.com/office/drawing/2014/main" id="{00000000-0008-0000-0000-0000A1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8" name="TextBox 3">
          <a:extLst>
            <a:ext uri="{FF2B5EF4-FFF2-40B4-BE49-F238E27FC236}">
              <a16:creationId xmlns:a16="http://schemas.microsoft.com/office/drawing/2014/main" id="{00000000-0008-0000-0000-0000A2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9" name="TextBox 3">
          <a:extLst>
            <a:ext uri="{FF2B5EF4-FFF2-40B4-BE49-F238E27FC236}">
              <a16:creationId xmlns:a16="http://schemas.microsoft.com/office/drawing/2014/main" id="{00000000-0008-0000-0000-0000A3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80" name="TextBox 3">
          <a:extLst>
            <a:ext uri="{FF2B5EF4-FFF2-40B4-BE49-F238E27FC236}">
              <a16:creationId xmlns:a16="http://schemas.microsoft.com/office/drawing/2014/main" id="{00000000-0008-0000-0000-0000A4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81" name="TextBox 3">
          <a:extLst>
            <a:ext uri="{FF2B5EF4-FFF2-40B4-BE49-F238E27FC236}">
              <a16:creationId xmlns:a16="http://schemas.microsoft.com/office/drawing/2014/main" id="{00000000-0008-0000-0000-0000A5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2" name="Text Box 22">
          <a:extLst>
            <a:ext uri="{FF2B5EF4-FFF2-40B4-BE49-F238E27FC236}">
              <a16:creationId xmlns:a16="http://schemas.microsoft.com/office/drawing/2014/main" id="{00000000-0008-0000-0000-0000A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3" name="Text Box 23">
          <a:extLst>
            <a:ext uri="{FF2B5EF4-FFF2-40B4-BE49-F238E27FC236}">
              <a16:creationId xmlns:a16="http://schemas.microsoft.com/office/drawing/2014/main" id="{00000000-0008-0000-0000-0000A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4" name="Text Box 24">
          <a:extLst>
            <a:ext uri="{FF2B5EF4-FFF2-40B4-BE49-F238E27FC236}">
              <a16:creationId xmlns:a16="http://schemas.microsoft.com/office/drawing/2014/main" id="{00000000-0008-0000-0000-0000A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5" name="Text Box 25">
          <a:extLst>
            <a:ext uri="{FF2B5EF4-FFF2-40B4-BE49-F238E27FC236}">
              <a16:creationId xmlns:a16="http://schemas.microsoft.com/office/drawing/2014/main" id="{00000000-0008-0000-0000-0000A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6" name="Text Box 26">
          <a:extLst>
            <a:ext uri="{FF2B5EF4-FFF2-40B4-BE49-F238E27FC236}">
              <a16:creationId xmlns:a16="http://schemas.microsoft.com/office/drawing/2014/main" id="{00000000-0008-0000-0000-0000A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7" name="Text Box 27">
          <a:extLst>
            <a:ext uri="{FF2B5EF4-FFF2-40B4-BE49-F238E27FC236}">
              <a16:creationId xmlns:a16="http://schemas.microsoft.com/office/drawing/2014/main" id="{00000000-0008-0000-0000-0000A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8" name="Text Box 28">
          <a:extLst>
            <a:ext uri="{FF2B5EF4-FFF2-40B4-BE49-F238E27FC236}">
              <a16:creationId xmlns:a16="http://schemas.microsoft.com/office/drawing/2014/main" id="{00000000-0008-0000-0000-0000A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9" name="Text Box 29">
          <a:extLst>
            <a:ext uri="{FF2B5EF4-FFF2-40B4-BE49-F238E27FC236}">
              <a16:creationId xmlns:a16="http://schemas.microsoft.com/office/drawing/2014/main" id="{00000000-0008-0000-0000-0000A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0" name="Text Box 14">
          <a:extLst>
            <a:ext uri="{FF2B5EF4-FFF2-40B4-BE49-F238E27FC236}">
              <a16:creationId xmlns:a16="http://schemas.microsoft.com/office/drawing/2014/main" id="{00000000-0008-0000-0000-0000A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1" name="Text Box 15">
          <a:extLst>
            <a:ext uri="{FF2B5EF4-FFF2-40B4-BE49-F238E27FC236}">
              <a16:creationId xmlns:a16="http://schemas.microsoft.com/office/drawing/2014/main" id="{00000000-0008-0000-0000-0000A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2" name="Text Box 16">
          <a:extLst>
            <a:ext uri="{FF2B5EF4-FFF2-40B4-BE49-F238E27FC236}">
              <a16:creationId xmlns:a16="http://schemas.microsoft.com/office/drawing/2014/main" id="{00000000-0008-0000-0000-0000B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3" name="Text Box 17">
          <a:extLst>
            <a:ext uri="{FF2B5EF4-FFF2-40B4-BE49-F238E27FC236}">
              <a16:creationId xmlns:a16="http://schemas.microsoft.com/office/drawing/2014/main" id="{00000000-0008-0000-0000-0000B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4" name="Text Box 18">
          <a:extLst>
            <a:ext uri="{FF2B5EF4-FFF2-40B4-BE49-F238E27FC236}">
              <a16:creationId xmlns:a16="http://schemas.microsoft.com/office/drawing/2014/main" id="{00000000-0008-0000-0000-0000B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5" name="Text Box 19">
          <a:extLst>
            <a:ext uri="{FF2B5EF4-FFF2-40B4-BE49-F238E27FC236}">
              <a16:creationId xmlns:a16="http://schemas.microsoft.com/office/drawing/2014/main" id="{00000000-0008-0000-0000-0000B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6" name="Text Box 20">
          <a:extLst>
            <a:ext uri="{FF2B5EF4-FFF2-40B4-BE49-F238E27FC236}">
              <a16:creationId xmlns:a16="http://schemas.microsoft.com/office/drawing/2014/main" id="{00000000-0008-0000-0000-0000B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7" name="Text Box 21">
          <a:extLst>
            <a:ext uri="{FF2B5EF4-FFF2-40B4-BE49-F238E27FC236}">
              <a16:creationId xmlns:a16="http://schemas.microsoft.com/office/drawing/2014/main" id="{00000000-0008-0000-0000-0000B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8" name="Text Box 14">
          <a:extLst>
            <a:ext uri="{FF2B5EF4-FFF2-40B4-BE49-F238E27FC236}">
              <a16:creationId xmlns:a16="http://schemas.microsoft.com/office/drawing/2014/main" id="{00000000-0008-0000-0000-0000B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9" name="Text Box 15">
          <a:extLst>
            <a:ext uri="{FF2B5EF4-FFF2-40B4-BE49-F238E27FC236}">
              <a16:creationId xmlns:a16="http://schemas.microsoft.com/office/drawing/2014/main" id="{00000000-0008-0000-0000-0000B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0" name="Text Box 16">
          <a:extLst>
            <a:ext uri="{FF2B5EF4-FFF2-40B4-BE49-F238E27FC236}">
              <a16:creationId xmlns:a16="http://schemas.microsoft.com/office/drawing/2014/main" id="{00000000-0008-0000-0000-0000B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1" name="Text Box 17">
          <a:extLst>
            <a:ext uri="{FF2B5EF4-FFF2-40B4-BE49-F238E27FC236}">
              <a16:creationId xmlns:a16="http://schemas.microsoft.com/office/drawing/2014/main" id="{00000000-0008-0000-0000-0000B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2" name="Text Box 18">
          <a:extLst>
            <a:ext uri="{FF2B5EF4-FFF2-40B4-BE49-F238E27FC236}">
              <a16:creationId xmlns:a16="http://schemas.microsoft.com/office/drawing/2014/main" id="{00000000-0008-0000-0000-0000B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3" name="Text Box 19">
          <a:extLst>
            <a:ext uri="{FF2B5EF4-FFF2-40B4-BE49-F238E27FC236}">
              <a16:creationId xmlns:a16="http://schemas.microsoft.com/office/drawing/2014/main" id="{00000000-0008-0000-0000-0000B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4" name="Text Box 20">
          <a:extLst>
            <a:ext uri="{FF2B5EF4-FFF2-40B4-BE49-F238E27FC236}">
              <a16:creationId xmlns:a16="http://schemas.microsoft.com/office/drawing/2014/main" id="{00000000-0008-0000-0000-0000B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5" name="Text Box 21">
          <a:extLst>
            <a:ext uri="{FF2B5EF4-FFF2-40B4-BE49-F238E27FC236}">
              <a16:creationId xmlns:a16="http://schemas.microsoft.com/office/drawing/2014/main" id="{00000000-0008-0000-0000-0000B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6" name="Text Box 22">
          <a:extLst>
            <a:ext uri="{FF2B5EF4-FFF2-40B4-BE49-F238E27FC236}">
              <a16:creationId xmlns:a16="http://schemas.microsoft.com/office/drawing/2014/main" id="{00000000-0008-0000-0000-0000B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7" name="Text Box 23">
          <a:extLst>
            <a:ext uri="{FF2B5EF4-FFF2-40B4-BE49-F238E27FC236}">
              <a16:creationId xmlns:a16="http://schemas.microsoft.com/office/drawing/2014/main" id="{00000000-0008-0000-0000-0000B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8" name="Text Box 24">
          <a:extLst>
            <a:ext uri="{FF2B5EF4-FFF2-40B4-BE49-F238E27FC236}">
              <a16:creationId xmlns:a16="http://schemas.microsoft.com/office/drawing/2014/main" id="{00000000-0008-0000-0000-0000C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9" name="Text Box 25">
          <a:extLst>
            <a:ext uri="{FF2B5EF4-FFF2-40B4-BE49-F238E27FC236}">
              <a16:creationId xmlns:a16="http://schemas.microsoft.com/office/drawing/2014/main" id="{00000000-0008-0000-0000-0000C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0" name="Text Box 26">
          <a:extLst>
            <a:ext uri="{FF2B5EF4-FFF2-40B4-BE49-F238E27FC236}">
              <a16:creationId xmlns:a16="http://schemas.microsoft.com/office/drawing/2014/main" id="{00000000-0008-0000-0000-0000C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1" name="Text Box 27">
          <a:extLst>
            <a:ext uri="{FF2B5EF4-FFF2-40B4-BE49-F238E27FC236}">
              <a16:creationId xmlns:a16="http://schemas.microsoft.com/office/drawing/2014/main" id="{00000000-0008-0000-0000-0000C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2" name="Text Box 28">
          <a:extLst>
            <a:ext uri="{FF2B5EF4-FFF2-40B4-BE49-F238E27FC236}">
              <a16:creationId xmlns:a16="http://schemas.microsoft.com/office/drawing/2014/main" id="{00000000-0008-0000-0000-0000C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3" name="Text Box 29">
          <a:extLst>
            <a:ext uri="{FF2B5EF4-FFF2-40B4-BE49-F238E27FC236}">
              <a16:creationId xmlns:a16="http://schemas.microsoft.com/office/drawing/2014/main" id="{00000000-0008-0000-0000-0000C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4" name="Text Box 14">
          <a:extLst>
            <a:ext uri="{FF2B5EF4-FFF2-40B4-BE49-F238E27FC236}">
              <a16:creationId xmlns:a16="http://schemas.microsoft.com/office/drawing/2014/main" id="{00000000-0008-0000-0000-0000C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5" name="Text Box 15">
          <a:extLst>
            <a:ext uri="{FF2B5EF4-FFF2-40B4-BE49-F238E27FC236}">
              <a16:creationId xmlns:a16="http://schemas.microsoft.com/office/drawing/2014/main" id="{00000000-0008-0000-0000-0000C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6" name="Text Box 16">
          <a:extLst>
            <a:ext uri="{FF2B5EF4-FFF2-40B4-BE49-F238E27FC236}">
              <a16:creationId xmlns:a16="http://schemas.microsoft.com/office/drawing/2014/main" id="{00000000-0008-0000-0000-0000C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7" name="Text Box 17">
          <a:extLst>
            <a:ext uri="{FF2B5EF4-FFF2-40B4-BE49-F238E27FC236}">
              <a16:creationId xmlns:a16="http://schemas.microsoft.com/office/drawing/2014/main" id="{00000000-0008-0000-0000-0000C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8" name="Text Box 18">
          <a:extLst>
            <a:ext uri="{FF2B5EF4-FFF2-40B4-BE49-F238E27FC236}">
              <a16:creationId xmlns:a16="http://schemas.microsoft.com/office/drawing/2014/main" id="{00000000-0008-0000-0000-0000C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9" name="Text Box 19">
          <a:extLst>
            <a:ext uri="{FF2B5EF4-FFF2-40B4-BE49-F238E27FC236}">
              <a16:creationId xmlns:a16="http://schemas.microsoft.com/office/drawing/2014/main" id="{00000000-0008-0000-0000-0000C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0" name="Text Box 20">
          <a:extLst>
            <a:ext uri="{FF2B5EF4-FFF2-40B4-BE49-F238E27FC236}">
              <a16:creationId xmlns:a16="http://schemas.microsoft.com/office/drawing/2014/main" id="{00000000-0008-0000-0000-0000C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1" name="Text Box 21">
          <a:extLst>
            <a:ext uri="{FF2B5EF4-FFF2-40B4-BE49-F238E27FC236}">
              <a16:creationId xmlns:a16="http://schemas.microsoft.com/office/drawing/2014/main" id="{00000000-0008-0000-0000-0000C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2" name="Text Box 14">
          <a:extLst>
            <a:ext uri="{FF2B5EF4-FFF2-40B4-BE49-F238E27FC236}">
              <a16:creationId xmlns:a16="http://schemas.microsoft.com/office/drawing/2014/main" id="{00000000-0008-0000-0000-0000C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3" name="Text Box 15">
          <a:extLst>
            <a:ext uri="{FF2B5EF4-FFF2-40B4-BE49-F238E27FC236}">
              <a16:creationId xmlns:a16="http://schemas.microsoft.com/office/drawing/2014/main" id="{00000000-0008-0000-0000-0000C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4" name="Text Box 16">
          <a:extLst>
            <a:ext uri="{FF2B5EF4-FFF2-40B4-BE49-F238E27FC236}">
              <a16:creationId xmlns:a16="http://schemas.microsoft.com/office/drawing/2014/main" id="{00000000-0008-0000-0000-0000D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5" name="Text Box 17">
          <a:extLst>
            <a:ext uri="{FF2B5EF4-FFF2-40B4-BE49-F238E27FC236}">
              <a16:creationId xmlns:a16="http://schemas.microsoft.com/office/drawing/2014/main" id="{00000000-0008-0000-0000-0000D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6" name="Text Box 18">
          <a:extLst>
            <a:ext uri="{FF2B5EF4-FFF2-40B4-BE49-F238E27FC236}">
              <a16:creationId xmlns:a16="http://schemas.microsoft.com/office/drawing/2014/main" id="{00000000-0008-0000-0000-0000D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7" name="Text Box 19">
          <a:extLst>
            <a:ext uri="{FF2B5EF4-FFF2-40B4-BE49-F238E27FC236}">
              <a16:creationId xmlns:a16="http://schemas.microsoft.com/office/drawing/2014/main" id="{00000000-0008-0000-0000-0000D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8" name="Text Box 20">
          <a:extLst>
            <a:ext uri="{FF2B5EF4-FFF2-40B4-BE49-F238E27FC236}">
              <a16:creationId xmlns:a16="http://schemas.microsoft.com/office/drawing/2014/main" id="{00000000-0008-0000-0000-0000D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9" name="Text Box 21">
          <a:extLst>
            <a:ext uri="{FF2B5EF4-FFF2-40B4-BE49-F238E27FC236}">
              <a16:creationId xmlns:a16="http://schemas.microsoft.com/office/drawing/2014/main" id="{00000000-0008-0000-0000-0000D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0" name="Text Box 22">
          <a:extLst>
            <a:ext uri="{FF2B5EF4-FFF2-40B4-BE49-F238E27FC236}">
              <a16:creationId xmlns:a16="http://schemas.microsoft.com/office/drawing/2014/main" id="{00000000-0008-0000-0000-0000D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1" name="Text Box 23">
          <a:extLst>
            <a:ext uri="{FF2B5EF4-FFF2-40B4-BE49-F238E27FC236}">
              <a16:creationId xmlns:a16="http://schemas.microsoft.com/office/drawing/2014/main" id="{00000000-0008-0000-0000-0000D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2" name="Text Box 24">
          <a:extLst>
            <a:ext uri="{FF2B5EF4-FFF2-40B4-BE49-F238E27FC236}">
              <a16:creationId xmlns:a16="http://schemas.microsoft.com/office/drawing/2014/main" id="{00000000-0008-0000-0000-0000D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3" name="Text Box 25">
          <a:extLst>
            <a:ext uri="{FF2B5EF4-FFF2-40B4-BE49-F238E27FC236}">
              <a16:creationId xmlns:a16="http://schemas.microsoft.com/office/drawing/2014/main" id="{00000000-0008-0000-0000-0000D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4" name="Text Box 26">
          <a:extLst>
            <a:ext uri="{FF2B5EF4-FFF2-40B4-BE49-F238E27FC236}">
              <a16:creationId xmlns:a16="http://schemas.microsoft.com/office/drawing/2014/main" id="{00000000-0008-0000-0000-0000D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5" name="Text Box 27">
          <a:extLst>
            <a:ext uri="{FF2B5EF4-FFF2-40B4-BE49-F238E27FC236}">
              <a16:creationId xmlns:a16="http://schemas.microsoft.com/office/drawing/2014/main" id="{00000000-0008-0000-0000-0000D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6" name="Text Box 28">
          <a:extLst>
            <a:ext uri="{FF2B5EF4-FFF2-40B4-BE49-F238E27FC236}">
              <a16:creationId xmlns:a16="http://schemas.microsoft.com/office/drawing/2014/main" id="{00000000-0008-0000-0000-0000D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7" name="Text Box 29">
          <a:extLst>
            <a:ext uri="{FF2B5EF4-FFF2-40B4-BE49-F238E27FC236}">
              <a16:creationId xmlns:a16="http://schemas.microsoft.com/office/drawing/2014/main" id="{00000000-0008-0000-0000-0000D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8" name="Text Box 14">
          <a:extLst>
            <a:ext uri="{FF2B5EF4-FFF2-40B4-BE49-F238E27FC236}">
              <a16:creationId xmlns:a16="http://schemas.microsoft.com/office/drawing/2014/main" id="{00000000-0008-0000-0000-0000D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9" name="Text Box 15">
          <a:extLst>
            <a:ext uri="{FF2B5EF4-FFF2-40B4-BE49-F238E27FC236}">
              <a16:creationId xmlns:a16="http://schemas.microsoft.com/office/drawing/2014/main" id="{00000000-0008-0000-0000-0000D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0" name="Text Box 16">
          <a:extLst>
            <a:ext uri="{FF2B5EF4-FFF2-40B4-BE49-F238E27FC236}">
              <a16:creationId xmlns:a16="http://schemas.microsoft.com/office/drawing/2014/main" id="{00000000-0008-0000-0000-0000E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1" name="Text Box 17">
          <a:extLst>
            <a:ext uri="{FF2B5EF4-FFF2-40B4-BE49-F238E27FC236}">
              <a16:creationId xmlns:a16="http://schemas.microsoft.com/office/drawing/2014/main" id="{00000000-0008-0000-0000-0000E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2" name="Text Box 18">
          <a:extLst>
            <a:ext uri="{FF2B5EF4-FFF2-40B4-BE49-F238E27FC236}">
              <a16:creationId xmlns:a16="http://schemas.microsoft.com/office/drawing/2014/main" id="{00000000-0008-0000-0000-0000E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3" name="Text Box 19">
          <a:extLst>
            <a:ext uri="{FF2B5EF4-FFF2-40B4-BE49-F238E27FC236}">
              <a16:creationId xmlns:a16="http://schemas.microsoft.com/office/drawing/2014/main" id="{00000000-0008-0000-0000-0000E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4" name="Text Box 20">
          <a:extLst>
            <a:ext uri="{FF2B5EF4-FFF2-40B4-BE49-F238E27FC236}">
              <a16:creationId xmlns:a16="http://schemas.microsoft.com/office/drawing/2014/main" id="{00000000-0008-0000-0000-0000E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5" name="Text Box 21">
          <a:extLst>
            <a:ext uri="{FF2B5EF4-FFF2-40B4-BE49-F238E27FC236}">
              <a16:creationId xmlns:a16="http://schemas.microsoft.com/office/drawing/2014/main" id="{00000000-0008-0000-0000-0000E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6" name="Text Box 14">
          <a:extLst>
            <a:ext uri="{FF2B5EF4-FFF2-40B4-BE49-F238E27FC236}">
              <a16:creationId xmlns:a16="http://schemas.microsoft.com/office/drawing/2014/main" id="{00000000-0008-0000-0000-0000E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7" name="Text Box 15">
          <a:extLst>
            <a:ext uri="{FF2B5EF4-FFF2-40B4-BE49-F238E27FC236}">
              <a16:creationId xmlns:a16="http://schemas.microsoft.com/office/drawing/2014/main" id="{00000000-0008-0000-0000-0000E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8" name="Text Box 16">
          <a:extLst>
            <a:ext uri="{FF2B5EF4-FFF2-40B4-BE49-F238E27FC236}">
              <a16:creationId xmlns:a16="http://schemas.microsoft.com/office/drawing/2014/main" id="{00000000-0008-0000-0000-0000E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9" name="Text Box 17">
          <a:extLst>
            <a:ext uri="{FF2B5EF4-FFF2-40B4-BE49-F238E27FC236}">
              <a16:creationId xmlns:a16="http://schemas.microsoft.com/office/drawing/2014/main" id="{00000000-0008-0000-0000-0000E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0" name="Text Box 18">
          <a:extLst>
            <a:ext uri="{FF2B5EF4-FFF2-40B4-BE49-F238E27FC236}">
              <a16:creationId xmlns:a16="http://schemas.microsoft.com/office/drawing/2014/main" id="{00000000-0008-0000-0000-0000E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1" name="Text Box 19">
          <a:extLst>
            <a:ext uri="{FF2B5EF4-FFF2-40B4-BE49-F238E27FC236}">
              <a16:creationId xmlns:a16="http://schemas.microsoft.com/office/drawing/2014/main" id="{00000000-0008-0000-0000-0000E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2" name="Text Box 20">
          <a:extLst>
            <a:ext uri="{FF2B5EF4-FFF2-40B4-BE49-F238E27FC236}">
              <a16:creationId xmlns:a16="http://schemas.microsoft.com/office/drawing/2014/main" id="{00000000-0008-0000-0000-0000E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3" name="Text Box 21">
          <a:extLst>
            <a:ext uri="{FF2B5EF4-FFF2-40B4-BE49-F238E27FC236}">
              <a16:creationId xmlns:a16="http://schemas.microsoft.com/office/drawing/2014/main" id="{00000000-0008-0000-0000-0000E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454" name="TextBox 3">
          <a:extLst>
            <a:ext uri="{FF2B5EF4-FFF2-40B4-BE49-F238E27FC236}">
              <a16:creationId xmlns:a16="http://schemas.microsoft.com/office/drawing/2014/main" id="{00000000-0008-0000-0000-0000EE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455" name="TextBox 3">
          <a:extLst>
            <a:ext uri="{FF2B5EF4-FFF2-40B4-BE49-F238E27FC236}">
              <a16:creationId xmlns:a16="http://schemas.microsoft.com/office/drawing/2014/main" id="{00000000-0008-0000-0000-0000E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6" name="Text Box 22">
          <a:extLst>
            <a:ext uri="{FF2B5EF4-FFF2-40B4-BE49-F238E27FC236}">
              <a16:creationId xmlns:a16="http://schemas.microsoft.com/office/drawing/2014/main" id="{00000000-0008-0000-0000-0000F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7" name="Text Box 23">
          <a:extLst>
            <a:ext uri="{FF2B5EF4-FFF2-40B4-BE49-F238E27FC236}">
              <a16:creationId xmlns:a16="http://schemas.microsoft.com/office/drawing/2014/main" id="{00000000-0008-0000-0000-0000F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8" name="Text Box 24">
          <a:extLst>
            <a:ext uri="{FF2B5EF4-FFF2-40B4-BE49-F238E27FC236}">
              <a16:creationId xmlns:a16="http://schemas.microsoft.com/office/drawing/2014/main" id="{00000000-0008-0000-0000-0000F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9" name="Text Box 25">
          <a:extLst>
            <a:ext uri="{FF2B5EF4-FFF2-40B4-BE49-F238E27FC236}">
              <a16:creationId xmlns:a16="http://schemas.microsoft.com/office/drawing/2014/main" id="{00000000-0008-0000-0000-0000F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0" name="Text Box 26">
          <a:extLst>
            <a:ext uri="{FF2B5EF4-FFF2-40B4-BE49-F238E27FC236}">
              <a16:creationId xmlns:a16="http://schemas.microsoft.com/office/drawing/2014/main" id="{00000000-0008-0000-0000-0000F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1" name="Text Box 27">
          <a:extLst>
            <a:ext uri="{FF2B5EF4-FFF2-40B4-BE49-F238E27FC236}">
              <a16:creationId xmlns:a16="http://schemas.microsoft.com/office/drawing/2014/main" id="{00000000-0008-0000-0000-0000F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2" name="Text Box 28">
          <a:extLst>
            <a:ext uri="{FF2B5EF4-FFF2-40B4-BE49-F238E27FC236}">
              <a16:creationId xmlns:a16="http://schemas.microsoft.com/office/drawing/2014/main" id="{00000000-0008-0000-0000-0000F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3" name="Text Box 29">
          <a:extLst>
            <a:ext uri="{FF2B5EF4-FFF2-40B4-BE49-F238E27FC236}">
              <a16:creationId xmlns:a16="http://schemas.microsoft.com/office/drawing/2014/main" id="{00000000-0008-0000-0000-0000F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4" name="Text Box 14">
          <a:extLst>
            <a:ext uri="{FF2B5EF4-FFF2-40B4-BE49-F238E27FC236}">
              <a16:creationId xmlns:a16="http://schemas.microsoft.com/office/drawing/2014/main" id="{00000000-0008-0000-0000-0000F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5" name="Text Box 15">
          <a:extLst>
            <a:ext uri="{FF2B5EF4-FFF2-40B4-BE49-F238E27FC236}">
              <a16:creationId xmlns:a16="http://schemas.microsoft.com/office/drawing/2014/main" id="{00000000-0008-0000-0000-0000F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6" name="Text Box 16">
          <a:extLst>
            <a:ext uri="{FF2B5EF4-FFF2-40B4-BE49-F238E27FC236}">
              <a16:creationId xmlns:a16="http://schemas.microsoft.com/office/drawing/2014/main" id="{00000000-0008-0000-0000-0000F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7" name="Text Box 17">
          <a:extLst>
            <a:ext uri="{FF2B5EF4-FFF2-40B4-BE49-F238E27FC236}">
              <a16:creationId xmlns:a16="http://schemas.microsoft.com/office/drawing/2014/main" id="{00000000-0008-0000-0000-0000F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8" name="Text Box 18">
          <a:extLst>
            <a:ext uri="{FF2B5EF4-FFF2-40B4-BE49-F238E27FC236}">
              <a16:creationId xmlns:a16="http://schemas.microsoft.com/office/drawing/2014/main" id="{00000000-0008-0000-0000-0000F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9" name="Text Box 19">
          <a:extLst>
            <a:ext uri="{FF2B5EF4-FFF2-40B4-BE49-F238E27FC236}">
              <a16:creationId xmlns:a16="http://schemas.microsoft.com/office/drawing/2014/main" id="{00000000-0008-0000-0000-0000F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0" name="Text Box 20">
          <a:extLst>
            <a:ext uri="{FF2B5EF4-FFF2-40B4-BE49-F238E27FC236}">
              <a16:creationId xmlns:a16="http://schemas.microsoft.com/office/drawing/2014/main" id="{00000000-0008-0000-0000-0000F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1" name="Text Box 21">
          <a:extLst>
            <a:ext uri="{FF2B5EF4-FFF2-40B4-BE49-F238E27FC236}">
              <a16:creationId xmlns:a16="http://schemas.microsoft.com/office/drawing/2014/main" id="{00000000-0008-0000-0000-0000F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2" name="Text Box 14">
          <a:extLst>
            <a:ext uri="{FF2B5EF4-FFF2-40B4-BE49-F238E27FC236}">
              <a16:creationId xmlns:a16="http://schemas.microsoft.com/office/drawing/2014/main" id="{00000000-0008-0000-0000-00000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3" name="Text Box 15">
          <a:extLst>
            <a:ext uri="{FF2B5EF4-FFF2-40B4-BE49-F238E27FC236}">
              <a16:creationId xmlns:a16="http://schemas.microsoft.com/office/drawing/2014/main" id="{00000000-0008-0000-0000-00000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4" name="Text Box 16">
          <a:extLst>
            <a:ext uri="{FF2B5EF4-FFF2-40B4-BE49-F238E27FC236}">
              <a16:creationId xmlns:a16="http://schemas.microsoft.com/office/drawing/2014/main" id="{00000000-0008-0000-0000-00000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5" name="Text Box 17">
          <a:extLst>
            <a:ext uri="{FF2B5EF4-FFF2-40B4-BE49-F238E27FC236}">
              <a16:creationId xmlns:a16="http://schemas.microsoft.com/office/drawing/2014/main" id="{00000000-0008-0000-0000-00000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6" name="Text Box 18">
          <a:extLst>
            <a:ext uri="{FF2B5EF4-FFF2-40B4-BE49-F238E27FC236}">
              <a16:creationId xmlns:a16="http://schemas.microsoft.com/office/drawing/2014/main" id="{00000000-0008-0000-0000-00000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7" name="Text Box 19">
          <a:extLst>
            <a:ext uri="{FF2B5EF4-FFF2-40B4-BE49-F238E27FC236}">
              <a16:creationId xmlns:a16="http://schemas.microsoft.com/office/drawing/2014/main" id="{00000000-0008-0000-0000-00000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8" name="Text Box 20">
          <a:extLst>
            <a:ext uri="{FF2B5EF4-FFF2-40B4-BE49-F238E27FC236}">
              <a16:creationId xmlns:a16="http://schemas.microsoft.com/office/drawing/2014/main" id="{00000000-0008-0000-0000-00000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9" name="Text Box 21">
          <a:extLst>
            <a:ext uri="{FF2B5EF4-FFF2-40B4-BE49-F238E27FC236}">
              <a16:creationId xmlns:a16="http://schemas.microsoft.com/office/drawing/2014/main" id="{00000000-0008-0000-0000-00000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0" name="Text Box 22">
          <a:extLst>
            <a:ext uri="{FF2B5EF4-FFF2-40B4-BE49-F238E27FC236}">
              <a16:creationId xmlns:a16="http://schemas.microsoft.com/office/drawing/2014/main" id="{00000000-0008-0000-0000-00000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1" name="Text Box 23">
          <a:extLst>
            <a:ext uri="{FF2B5EF4-FFF2-40B4-BE49-F238E27FC236}">
              <a16:creationId xmlns:a16="http://schemas.microsoft.com/office/drawing/2014/main" id="{00000000-0008-0000-0000-00000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2" name="Text Box 24">
          <a:extLst>
            <a:ext uri="{FF2B5EF4-FFF2-40B4-BE49-F238E27FC236}">
              <a16:creationId xmlns:a16="http://schemas.microsoft.com/office/drawing/2014/main" id="{00000000-0008-0000-0000-00000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3" name="Text Box 25">
          <a:extLst>
            <a:ext uri="{FF2B5EF4-FFF2-40B4-BE49-F238E27FC236}">
              <a16:creationId xmlns:a16="http://schemas.microsoft.com/office/drawing/2014/main" id="{00000000-0008-0000-0000-00000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4" name="Text Box 26">
          <a:extLst>
            <a:ext uri="{FF2B5EF4-FFF2-40B4-BE49-F238E27FC236}">
              <a16:creationId xmlns:a16="http://schemas.microsoft.com/office/drawing/2014/main" id="{00000000-0008-0000-0000-00000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5" name="Text Box 27">
          <a:extLst>
            <a:ext uri="{FF2B5EF4-FFF2-40B4-BE49-F238E27FC236}">
              <a16:creationId xmlns:a16="http://schemas.microsoft.com/office/drawing/2014/main" id="{00000000-0008-0000-0000-00000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6" name="Text Box 28">
          <a:extLst>
            <a:ext uri="{FF2B5EF4-FFF2-40B4-BE49-F238E27FC236}">
              <a16:creationId xmlns:a16="http://schemas.microsoft.com/office/drawing/2014/main" id="{00000000-0008-0000-0000-00000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7" name="Text Box 29">
          <a:extLst>
            <a:ext uri="{FF2B5EF4-FFF2-40B4-BE49-F238E27FC236}">
              <a16:creationId xmlns:a16="http://schemas.microsoft.com/office/drawing/2014/main" id="{00000000-0008-0000-0000-00000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8" name="Text Box 14">
          <a:extLst>
            <a:ext uri="{FF2B5EF4-FFF2-40B4-BE49-F238E27FC236}">
              <a16:creationId xmlns:a16="http://schemas.microsoft.com/office/drawing/2014/main" id="{00000000-0008-0000-0000-00001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9" name="Text Box 15">
          <a:extLst>
            <a:ext uri="{FF2B5EF4-FFF2-40B4-BE49-F238E27FC236}">
              <a16:creationId xmlns:a16="http://schemas.microsoft.com/office/drawing/2014/main" id="{00000000-0008-0000-0000-00001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0" name="Text Box 16">
          <a:extLst>
            <a:ext uri="{FF2B5EF4-FFF2-40B4-BE49-F238E27FC236}">
              <a16:creationId xmlns:a16="http://schemas.microsoft.com/office/drawing/2014/main" id="{00000000-0008-0000-0000-00001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1" name="Text Box 17">
          <a:extLst>
            <a:ext uri="{FF2B5EF4-FFF2-40B4-BE49-F238E27FC236}">
              <a16:creationId xmlns:a16="http://schemas.microsoft.com/office/drawing/2014/main" id="{00000000-0008-0000-0000-00001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2" name="Text Box 18">
          <a:extLst>
            <a:ext uri="{FF2B5EF4-FFF2-40B4-BE49-F238E27FC236}">
              <a16:creationId xmlns:a16="http://schemas.microsoft.com/office/drawing/2014/main" id="{00000000-0008-0000-0000-00001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3" name="Text Box 19">
          <a:extLst>
            <a:ext uri="{FF2B5EF4-FFF2-40B4-BE49-F238E27FC236}">
              <a16:creationId xmlns:a16="http://schemas.microsoft.com/office/drawing/2014/main" id="{00000000-0008-0000-0000-00001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4" name="Text Box 20">
          <a:extLst>
            <a:ext uri="{FF2B5EF4-FFF2-40B4-BE49-F238E27FC236}">
              <a16:creationId xmlns:a16="http://schemas.microsoft.com/office/drawing/2014/main" id="{00000000-0008-0000-0000-00001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5" name="Text Box 21">
          <a:extLst>
            <a:ext uri="{FF2B5EF4-FFF2-40B4-BE49-F238E27FC236}">
              <a16:creationId xmlns:a16="http://schemas.microsoft.com/office/drawing/2014/main" id="{00000000-0008-0000-0000-00001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6" name="Text Box 14">
          <a:extLst>
            <a:ext uri="{FF2B5EF4-FFF2-40B4-BE49-F238E27FC236}">
              <a16:creationId xmlns:a16="http://schemas.microsoft.com/office/drawing/2014/main" id="{00000000-0008-0000-0000-00001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7" name="Text Box 15">
          <a:extLst>
            <a:ext uri="{FF2B5EF4-FFF2-40B4-BE49-F238E27FC236}">
              <a16:creationId xmlns:a16="http://schemas.microsoft.com/office/drawing/2014/main" id="{00000000-0008-0000-0000-00001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8" name="Text Box 16">
          <a:extLst>
            <a:ext uri="{FF2B5EF4-FFF2-40B4-BE49-F238E27FC236}">
              <a16:creationId xmlns:a16="http://schemas.microsoft.com/office/drawing/2014/main" id="{00000000-0008-0000-0000-00001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9" name="Text Box 17">
          <a:extLst>
            <a:ext uri="{FF2B5EF4-FFF2-40B4-BE49-F238E27FC236}">
              <a16:creationId xmlns:a16="http://schemas.microsoft.com/office/drawing/2014/main" id="{00000000-0008-0000-0000-00001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0" name="Text Box 18">
          <a:extLst>
            <a:ext uri="{FF2B5EF4-FFF2-40B4-BE49-F238E27FC236}">
              <a16:creationId xmlns:a16="http://schemas.microsoft.com/office/drawing/2014/main" id="{00000000-0008-0000-0000-00001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1" name="Text Box 19">
          <a:extLst>
            <a:ext uri="{FF2B5EF4-FFF2-40B4-BE49-F238E27FC236}">
              <a16:creationId xmlns:a16="http://schemas.microsoft.com/office/drawing/2014/main" id="{00000000-0008-0000-0000-00001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2" name="Text Box 20">
          <a:extLst>
            <a:ext uri="{FF2B5EF4-FFF2-40B4-BE49-F238E27FC236}">
              <a16:creationId xmlns:a16="http://schemas.microsoft.com/office/drawing/2014/main" id="{00000000-0008-0000-0000-00001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3" name="Text Box 21">
          <a:extLst>
            <a:ext uri="{FF2B5EF4-FFF2-40B4-BE49-F238E27FC236}">
              <a16:creationId xmlns:a16="http://schemas.microsoft.com/office/drawing/2014/main" id="{00000000-0008-0000-0000-00001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4" name="Text Box 22">
          <a:extLst>
            <a:ext uri="{FF2B5EF4-FFF2-40B4-BE49-F238E27FC236}">
              <a16:creationId xmlns:a16="http://schemas.microsoft.com/office/drawing/2014/main" id="{00000000-0008-0000-0000-00002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5" name="Text Box 23">
          <a:extLst>
            <a:ext uri="{FF2B5EF4-FFF2-40B4-BE49-F238E27FC236}">
              <a16:creationId xmlns:a16="http://schemas.microsoft.com/office/drawing/2014/main" id="{00000000-0008-0000-0000-00002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6" name="Text Box 24">
          <a:extLst>
            <a:ext uri="{FF2B5EF4-FFF2-40B4-BE49-F238E27FC236}">
              <a16:creationId xmlns:a16="http://schemas.microsoft.com/office/drawing/2014/main" id="{00000000-0008-0000-0000-00002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7" name="Text Box 25">
          <a:extLst>
            <a:ext uri="{FF2B5EF4-FFF2-40B4-BE49-F238E27FC236}">
              <a16:creationId xmlns:a16="http://schemas.microsoft.com/office/drawing/2014/main" id="{00000000-0008-0000-0000-00002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8" name="Text Box 26">
          <a:extLst>
            <a:ext uri="{FF2B5EF4-FFF2-40B4-BE49-F238E27FC236}">
              <a16:creationId xmlns:a16="http://schemas.microsoft.com/office/drawing/2014/main" id="{00000000-0008-0000-0000-00002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9" name="Text Box 27">
          <a:extLst>
            <a:ext uri="{FF2B5EF4-FFF2-40B4-BE49-F238E27FC236}">
              <a16:creationId xmlns:a16="http://schemas.microsoft.com/office/drawing/2014/main" id="{00000000-0008-0000-0000-00002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0" name="Text Box 28">
          <a:extLst>
            <a:ext uri="{FF2B5EF4-FFF2-40B4-BE49-F238E27FC236}">
              <a16:creationId xmlns:a16="http://schemas.microsoft.com/office/drawing/2014/main" id="{00000000-0008-0000-0000-00002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1" name="Text Box 29">
          <a:extLst>
            <a:ext uri="{FF2B5EF4-FFF2-40B4-BE49-F238E27FC236}">
              <a16:creationId xmlns:a16="http://schemas.microsoft.com/office/drawing/2014/main" id="{00000000-0008-0000-0000-00002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2" name="Text Box 14">
          <a:extLst>
            <a:ext uri="{FF2B5EF4-FFF2-40B4-BE49-F238E27FC236}">
              <a16:creationId xmlns:a16="http://schemas.microsoft.com/office/drawing/2014/main" id="{00000000-0008-0000-0000-00002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3" name="Text Box 15">
          <a:extLst>
            <a:ext uri="{FF2B5EF4-FFF2-40B4-BE49-F238E27FC236}">
              <a16:creationId xmlns:a16="http://schemas.microsoft.com/office/drawing/2014/main" id="{00000000-0008-0000-0000-00002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4" name="Text Box 16">
          <a:extLst>
            <a:ext uri="{FF2B5EF4-FFF2-40B4-BE49-F238E27FC236}">
              <a16:creationId xmlns:a16="http://schemas.microsoft.com/office/drawing/2014/main" id="{00000000-0008-0000-0000-00002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5" name="Text Box 17">
          <a:extLst>
            <a:ext uri="{FF2B5EF4-FFF2-40B4-BE49-F238E27FC236}">
              <a16:creationId xmlns:a16="http://schemas.microsoft.com/office/drawing/2014/main" id="{00000000-0008-0000-0000-00002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6" name="Text Box 18">
          <a:extLst>
            <a:ext uri="{FF2B5EF4-FFF2-40B4-BE49-F238E27FC236}">
              <a16:creationId xmlns:a16="http://schemas.microsoft.com/office/drawing/2014/main" id="{00000000-0008-0000-0000-00002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7" name="Text Box 19">
          <a:extLst>
            <a:ext uri="{FF2B5EF4-FFF2-40B4-BE49-F238E27FC236}">
              <a16:creationId xmlns:a16="http://schemas.microsoft.com/office/drawing/2014/main" id="{00000000-0008-0000-0000-00002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8" name="Text Box 20">
          <a:extLst>
            <a:ext uri="{FF2B5EF4-FFF2-40B4-BE49-F238E27FC236}">
              <a16:creationId xmlns:a16="http://schemas.microsoft.com/office/drawing/2014/main" id="{00000000-0008-0000-0000-00002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9" name="Text Box 21">
          <a:extLst>
            <a:ext uri="{FF2B5EF4-FFF2-40B4-BE49-F238E27FC236}">
              <a16:creationId xmlns:a16="http://schemas.microsoft.com/office/drawing/2014/main" id="{00000000-0008-0000-0000-00002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0" name="Text Box 14">
          <a:extLst>
            <a:ext uri="{FF2B5EF4-FFF2-40B4-BE49-F238E27FC236}">
              <a16:creationId xmlns:a16="http://schemas.microsoft.com/office/drawing/2014/main" id="{00000000-0008-0000-0000-00003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1" name="Text Box 15">
          <a:extLst>
            <a:ext uri="{FF2B5EF4-FFF2-40B4-BE49-F238E27FC236}">
              <a16:creationId xmlns:a16="http://schemas.microsoft.com/office/drawing/2014/main" id="{00000000-0008-0000-0000-00003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2" name="Text Box 16">
          <a:extLst>
            <a:ext uri="{FF2B5EF4-FFF2-40B4-BE49-F238E27FC236}">
              <a16:creationId xmlns:a16="http://schemas.microsoft.com/office/drawing/2014/main" id="{00000000-0008-0000-0000-00003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3" name="Text Box 17">
          <a:extLst>
            <a:ext uri="{FF2B5EF4-FFF2-40B4-BE49-F238E27FC236}">
              <a16:creationId xmlns:a16="http://schemas.microsoft.com/office/drawing/2014/main" id="{00000000-0008-0000-0000-00003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4" name="Text Box 18">
          <a:extLst>
            <a:ext uri="{FF2B5EF4-FFF2-40B4-BE49-F238E27FC236}">
              <a16:creationId xmlns:a16="http://schemas.microsoft.com/office/drawing/2014/main" id="{00000000-0008-0000-0000-00003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5" name="Text Box 19">
          <a:extLst>
            <a:ext uri="{FF2B5EF4-FFF2-40B4-BE49-F238E27FC236}">
              <a16:creationId xmlns:a16="http://schemas.microsoft.com/office/drawing/2014/main" id="{00000000-0008-0000-0000-00003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6" name="Text Box 20">
          <a:extLst>
            <a:ext uri="{FF2B5EF4-FFF2-40B4-BE49-F238E27FC236}">
              <a16:creationId xmlns:a16="http://schemas.microsoft.com/office/drawing/2014/main" id="{00000000-0008-0000-0000-00003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7" name="Text Box 21">
          <a:extLst>
            <a:ext uri="{FF2B5EF4-FFF2-40B4-BE49-F238E27FC236}">
              <a16:creationId xmlns:a16="http://schemas.microsoft.com/office/drawing/2014/main" id="{00000000-0008-0000-0000-00003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528" name="TextBox 3">
          <a:extLst>
            <a:ext uri="{FF2B5EF4-FFF2-40B4-BE49-F238E27FC236}">
              <a16:creationId xmlns:a16="http://schemas.microsoft.com/office/drawing/2014/main" id="{00000000-0008-0000-0000-00003825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529" name="TextBox 3">
          <a:extLst>
            <a:ext uri="{FF2B5EF4-FFF2-40B4-BE49-F238E27FC236}">
              <a16:creationId xmlns:a16="http://schemas.microsoft.com/office/drawing/2014/main" id="{00000000-0008-0000-0000-00003925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530" name="TextBox 3">
          <a:extLst>
            <a:ext uri="{FF2B5EF4-FFF2-40B4-BE49-F238E27FC236}">
              <a16:creationId xmlns:a16="http://schemas.microsoft.com/office/drawing/2014/main" id="{00000000-0008-0000-0000-00003A25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531" name="TextBox 3">
          <a:extLst>
            <a:ext uri="{FF2B5EF4-FFF2-40B4-BE49-F238E27FC236}">
              <a16:creationId xmlns:a16="http://schemas.microsoft.com/office/drawing/2014/main" id="{00000000-0008-0000-0000-00003B25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2" name="Text Box 22">
          <a:extLst>
            <a:ext uri="{FF2B5EF4-FFF2-40B4-BE49-F238E27FC236}">
              <a16:creationId xmlns:a16="http://schemas.microsoft.com/office/drawing/2014/main" id="{00000000-0008-0000-0000-00003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3" name="Text Box 23">
          <a:extLst>
            <a:ext uri="{FF2B5EF4-FFF2-40B4-BE49-F238E27FC236}">
              <a16:creationId xmlns:a16="http://schemas.microsoft.com/office/drawing/2014/main" id="{00000000-0008-0000-0000-00003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4" name="Text Box 24">
          <a:extLst>
            <a:ext uri="{FF2B5EF4-FFF2-40B4-BE49-F238E27FC236}">
              <a16:creationId xmlns:a16="http://schemas.microsoft.com/office/drawing/2014/main" id="{00000000-0008-0000-0000-00003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5" name="Text Box 25">
          <a:extLst>
            <a:ext uri="{FF2B5EF4-FFF2-40B4-BE49-F238E27FC236}">
              <a16:creationId xmlns:a16="http://schemas.microsoft.com/office/drawing/2014/main" id="{00000000-0008-0000-0000-00003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6" name="Text Box 26">
          <a:extLst>
            <a:ext uri="{FF2B5EF4-FFF2-40B4-BE49-F238E27FC236}">
              <a16:creationId xmlns:a16="http://schemas.microsoft.com/office/drawing/2014/main" id="{00000000-0008-0000-0000-00004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7" name="Text Box 27">
          <a:extLst>
            <a:ext uri="{FF2B5EF4-FFF2-40B4-BE49-F238E27FC236}">
              <a16:creationId xmlns:a16="http://schemas.microsoft.com/office/drawing/2014/main" id="{00000000-0008-0000-0000-00004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8" name="Text Box 28">
          <a:extLst>
            <a:ext uri="{FF2B5EF4-FFF2-40B4-BE49-F238E27FC236}">
              <a16:creationId xmlns:a16="http://schemas.microsoft.com/office/drawing/2014/main" id="{00000000-0008-0000-0000-00004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9" name="Text Box 29">
          <a:extLst>
            <a:ext uri="{FF2B5EF4-FFF2-40B4-BE49-F238E27FC236}">
              <a16:creationId xmlns:a16="http://schemas.microsoft.com/office/drawing/2014/main" id="{00000000-0008-0000-0000-00004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0" name="Text Box 14">
          <a:extLst>
            <a:ext uri="{FF2B5EF4-FFF2-40B4-BE49-F238E27FC236}">
              <a16:creationId xmlns:a16="http://schemas.microsoft.com/office/drawing/2014/main" id="{00000000-0008-0000-0000-00004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1" name="Text Box 15">
          <a:extLst>
            <a:ext uri="{FF2B5EF4-FFF2-40B4-BE49-F238E27FC236}">
              <a16:creationId xmlns:a16="http://schemas.microsoft.com/office/drawing/2014/main" id="{00000000-0008-0000-0000-00004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2" name="Text Box 16">
          <a:extLst>
            <a:ext uri="{FF2B5EF4-FFF2-40B4-BE49-F238E27FC236}">
              <a16:creationId xmlns:a16="http://schemas.microsoft.com/office/drawing/2014/main" id="{00000000-0008-0000-0000-00004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3" name="Text Box 17">
          <a:extLst>
            <a:ext uri="{FF2B5EF4-FFF2-40B4-BE49-F238E27FC236}">
              <a16:creationId xmlns:a16="http://schemas.microsoft.com/office/drawing/2014/main" id="{00000000-0008-0000-0000-00004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4" name="Text Box 18">
          <a:extLst>
            <a:ext uri="{FF2B5EF4-FFF2-40B4-BE49-F238E27FC236}">
              <a16:creationId xmlns:a16="http://schemas.microsoft.com/office/drawing/2014/main" id="{00000000-0008-0000-0000-00004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5" name="Text Box 19">
          <a:extLst>
            <a:ext uri="{FF2B5EF4-FFF2-40B4-BE49-F238E27FC236}">
              <a16:creationId xmlns:a16="http://schemas.microsoft.com/office/drawing/2014/main" id="{00000000-0008-0000-0000-00004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6" name="Text Box 20">
          <a:extLst>
            <a:ext uri="{FF2B5EF4-FFF2-40B4-BE49-F238E27FC236}">
              <a16:creationId xmlns:a16="http://schemas.microsoft.com/office/drawing/2014/main" id="{00000000-0008-0000-0000-00004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7" name="Text Box 21">
          <a:extLst>
            <a:ext uri="{FF2B5EF4-FFF2-40B4-BE49-F238E27FC236}">
              <a16:creationId xmlns:a16="http://schemas.microsoft.com/office/drawing/2014/main" id="{00000000-0008-0000-0000-00004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8" name="Text Box 14">
          <a:extLst>
            <a:ext uri="{FF2B5EF4-FFF2-40B4-BE49-F238E27FC236}">
              <a16:creationId xmlns:a16="http://schemas.microsoft.com/office/drawing/2014/main" id="{00000000-0008-0000-0000-00004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9" name="Text Box 15">
          <a:extLst>
            <a:ext uri="{FF2B5EF4-FFF2-40B4-BE49-F238E27FC236}">
              <a16:creationId xmlns:a16="http://schemas.microsoft.com/office/drawing/2014/main" id="{00000000-0008-0000-0000-00004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0" name="Text Box 16">
          <a:extLst>
            <a:ext uri="{FF2B5EF4-FFF2-40B4-BE49-F238E27FC236}">
              <a16:creationId xmlns:a16="http://schemas.microsoft.com/office/drawing/2014/main" id="{00000000-0008-0000-0000-00004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1" name="Text Box 17">
          <a:extLst>
            <a:ext uri="{FF2B5EF4-FFF2-40B4-BE49-F238E27FC236}">
              <a16:creationId xmlns:a16="http://schemas.microsoft.com/office/drawing/2014/main" id="{00000000-0008-0000-0000-00004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2" name="Text Box 18">
          <a:extLst>
            <a:ext uri="{FF2B5EF4-FFF2-40B4-BE49-F238E27FC236}">
              <a16:creationId xmlns:a16="http://schemas.microsoft.com/office/drawing/2014/main" id="{00000000-0008-0000-0000-00005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3" name="Text Box 19">
          <a:extLst>
            <a:ext uri="{FF2B5EF4-FFF2-40B4-BE49-F238E27FC236}">
              <a16:creationId xmlns:a16="http://schemas.microsoft.com/office/drawing/2014/main" id="{00000000-0008-0000-0000-00005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4" name="Text Box 20">
          <a:extLst>
            <a:ext uri="{FF2B5EF4-FFF2-40B4-BE49-F238E27FC236}">
              <a16:creationId xmlns:a16="http://schemas.microsoft.com/office/drawing/2014/main" id="{00000000-0008-0000-0000-00005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5" name="Text Box 21">
          <a:extLst>
            <a:ext uri="{FF2B5EF4-FFF2-40B4-BE49-F238E27FC236}">
              <a16:creationId xmlns:a16="http://schemas.microsoft.com/office/drawing/2014/main" id="{00000000-0008-0000-0000-00005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6" name="Text Box 22">
          <a:extLst>
            <a:ext uri="{FF2B5EF4-FFF2-40B4-BE49-F238E27FC236}">
              <a16:creationId xmlns:a16="http://schemas.microsoft.com/office/drawing/2014/main" id="{00000000-0008-0000-0000-00005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7" name="Text Box 23">
          <a:extLst>
            <a:ext uri="{FF2B5EF4-FFF2-40B4-BE49-F238E27FC236}">
              <a16:creationId xmlns:a16="http://schemas.microsoft.com/office/drawing/2014/main" id="{00000000-0008-0000-0000-00005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8" name="Text Box 24">
          <a:extLst>
            <a:ext uri="{FF2B5EF4-FFF2-40B4-BE49-F238E27FC236}">
              <a16:creationId xmlns:a16="http://schemas.microsoft.com/office/drawing/2014/main" id="{00000000-0008-0000-0000-00005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9" name="Text Box 25">
          <a:extLst>
            <a:ext uri="{FF2B5EF4-FFF2-40B4-BE49-F238E27FC236}">
              <a16:creationId xmlns:a16="http://schemas.microsoft.com/office/drawing/2014/main" id="{00000000-0008-0000-0000-00005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0" name="Text Box 26">
          <a:extLst>
            <a:ext uri="{FF2B5EF4-FFF2-40B4-BE49-F238E27FC236}">
              <a16:creationId xmlns:a16="http://schemas.microsoft.com/office/drawing/2014/main" id="{00000000-0008-0000-0000-00005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1" name="Text Box 27">
          <a:extLst>
            <a:ext uri="{FF2B5EF4-FFF2-40B4-BE49-F238E27FC236}">
              <a16:creationId xmlns:a16="http://schemas.microsoft.com/office/drawing/2014/main" id="{00000000-0008-0000-0000-00005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2" name="Text Box 28">
          <a:extLst>
            <a:ext uri="{FF2B5EF4-FFF2-40B4-BE49-F238E27FC236}">
              <a16:creationId xmlns:a16="http://schemas.microsoft.com/office/drawing/2014/main" id="{00000000-0008-0000-0000-00005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3" name="Text Box 29">
          <a:extLst>
            <a:ext uri="{FF2B5EF4-FFF2-40B4-BE49-F238E27FC236}">
              <a16:creationId xmlns:a16="http://schemas.microsoft.com/office/drawing/2014/main" id="{00000000-0008-0000-0000-00005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4" name="Text Box 14">
          <a:extLst>
            <a:ext uri="{FF2B5EF4-FFF2-40B4-BE49-F238E27FC236}">
              <a16:creationId xmlns:a16="http://schemas.microsoft.com/office/drawing/2014/main" id="{00000000-0008-0000-0000-00005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5" name="Text Box 15">
          <a:extLst>
            <a:ext uri="{FF2B5EF4-FFF2-40B4-BE49-F238E27FC236}">
              <a16:creationId xmlns:a16="http://schemas.microsoft.com/office/drawing/2014/main" id="{00000000-0008-0000-0000-00005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6" name="Text Box 16">
          <a:extLst>
            <a:ext uri="{FF2B5EF4-FFF2-40B4-BE49-F238E27FC236}">
              <a16:creationId xmlns:a16="http://schemas.microsoft.com/office/drawing/2014/main" id="{00000000-0008-0000-0000-00005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7" name="Text Box 17">
          <a:extLst>
            <a:ext uri="{FF2B5EF4-FFF2-40B4-BE49-F238E27FC236}">
              <a16:creationId xmlns:a16="http://schemas.microsoft.com/office/drawing/2014/main" id="{00000000-0008-0000-0000-00005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8" name="Text Box 18">
          <a:extLst>
            <a:ext uri="{FF2B5EF4-FFF2-40B4-BE49-F238E27FC236}">
              <a16:creationId xmlns:a16="http://schemas.microsoft.com/office/drawing/2014/main" id="{00000000-0008-0000-0000-00006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9" name="Text Box 19">
          <a:extLst>
            <a:ext uri="{FF2B5EF4-FFF2-40B4-BE49-F238E27FC236}">
              <a16:creationId xmlns:a16="http://schemas.microsoft.com/office/drawing/2014/main" id="{00000000-0008-0000-0000-00006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0" name="Text Box 20">
          <a:extLst>
            <a:ext uri="{FF2B5EF4-FFF2-40B4-BE49-F238E27FC236}">
              <a16:creationId xmlns:a16="http://schemas.microsoft.com/office/drawing/2014/main" id="{00000000-0008-0000-0000-00006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1" name="Text Box 21">
          <a:extLst>
            <a:ext uri="{FF2B5EF4-FFF2-40B4-BE49-F238E27FC236}">
              <a16:creationId xmlns:a16="http://schemas.microsoft.com/office/drawing/2014/main" id="{00000000-0008-0000-0000-00006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2" name="Text Box 14">
          <a:extLst>
            <a:ext uri="{FF2B5EF4-FFF2-40B4-BE49-F238E27FC236}">
              <a16:creationId xmlns:a16="http://schemas.microsoft.com/office/drawing/2014/main" id="{00000000-0008-0000-0000-00006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3" name="Text Box 15">
          <a:extLst>
            <a:ext uri="{FF2B5EF4-FFF2-40B4-BE49-F238E27FC236}">
              <a16:creationId xmlns:a16="http://schemas.microsoft.com/office/drawing/2014/main" id="{00000000-0008-0000-0000-00006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4" name="Text Box 16">
          <a:extLst>
            <a:ext uri="{FF2B5EF4-FFF2-40B4-BE49-F238E27FC236}">
              <a16:creationId xmlns:a16="http://schemas.microsoft.com/office/drawing/2014/main" id="{00000000-0008-0000-0000-00006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5" name="Text Box 17">
          <a:extLst>
            <a:ext uri="{FF2B5EF4-FFF2-40B4-BE49-F238E27FC236}">
              <a16:creationId xmlns:a16="http://schemas.microsoft.com/office/drawing/2014/main" id="{00000000-0008-0000-0000-00006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6" name="Text Box 18">
          <a:extLst>
            <a:ext uri="{FF2B5EF4-FFF2-40B4-BE49-F238E27FC236}">
              <a16:creationId xmlns:a16="http://schemas.microsoft.com/office/drawing/2014/main" id="{00000000-0008-0000-0000-00006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7" name="Text Box 19">
          <a:extLst>
            <a:ext uri="{FF2B5EF4-FFF2-40B4-BE49-F238E27FC236}">
              <a16:creationId xmlns:a16="http://schemas.microsoft.com/office/drawing/2014/main" id="{00000000-0008-0000-0000-00006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8" name="Text Box 20">
          <a:extLst>
            <a:ext uri="{FF2B5EF4-FFF2-40B4-BE49-F238E27FC236}">
              <a16:creationId xmlns:a16="http://schemas.microsoft.com/office/drawing/2014/main" id="{00000000-0008-0000-0000-00006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9" name="Text Box 21">
          <a:extLst>
            <a:ext uri="{FF2B5EF4-FFF2-40B4-BE49-F238E27FC236}">
              <a16:creationId xmlns:a16="http://schemas.microsoft.com/office/drawing/2014/main" id="{00000000-0008-0000-0000-00006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0" name="Text Box 22">
          <a:extLst>
            <a:ext uri="{FF2B5EF4-FFF2-40B4-BE49-F238E27FC236}">
              <a16:creationId xmlns:a16="http://schemas.microsoft.com/office/drawing/2014/main" id="{00000000-0008-0000-0000-00006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1" name="Text Box 23">
          <a:extLst>
            <a:ext uri="{FF2B5EF4-FFF2-40B4-BE49-F238E27FC236}">
              <a16:creationId xmlns:a16="http://schemas.microsoft.com/office/drawing/2014/main" id="{00000000-0008-0000-0000-00006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2" name="Text Box 24">
          <a:extLst>
            <a:ext uri="{FF2B5EF4-FFF2-40B4-BE49-F238E27FC236}">
              <a16:creationId xmlns:a16="http://schemas.microsoft.com/office/drawing/2014/main" id="{00000000-0008-0000-0000-00006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3" name="Text Box 25">
          <a:extLst>
            <a:ext uri="{FF2B5EF4-FFF2-40B4-BE49-F238E27FC236}">
              <a16:creationId xmlns:a16="http://schemas.microsoft.com/office/drawing/2014/main" id="{00000000-0008-0000-0000-00006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4" name="Text Box 26">
          <a:extLst>
            <a:ext uri="{FF2B5EF4-FFF2-40B4-BE49-F238E27FC236}">
              <a16:creationId xmlns:a16="http://schemas.microsoft.com/office/drawing/2014/main" id="{00000000-0008-0000-0000-00007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5" name="Text Box 27">
          <a:extLst>
            <a:ext uri="{FF2B5EF4-FFF2-40B4-BE49-F238E27FC236}">
              <a16:creationId xmlns:a16="http://schemas.microsoft.com/office/drawing/2014/main" id="{00000000-0008-0000-0000-00007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6" name="Text Box 28">
          <a:extLst>
            <a:ext uri="{FF2B5EF4-FFF2-40B4-BE49-F238E27FC236}">
              <a16:creationId xmlns:a16="http://schemas.microsoft.com/office/drawing/2014/main" id="{00000000-0008-0000-0000-00007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7" name="Text Box 29">
          <a:extLst>
            <a:ext uri="{FF2B5EF4-FFF2-40B4-BE49-F238E27FC236}">
              <a16:creationId xmlns:a16="http://schemas.microsoft.com/office/drawing/2014/main" id="{00000000-0008-0000-0000-00007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8" name="Text Box 14">
          <a:extLst>
            <a:ext uri="{FF2B5EF4-FFF2-40B4-BE49-F238E27FC236}">
              <a16:creationId xmlns:a16="http://schemas.microsoft.com/office/drawing/2014/main" id="{00000000-0008-0000-0000-00007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9" name="Text Box 15">
          <a:extLst>
            <a:ext uri="{FF2B5EF4-FFF2-40B4-BE49-F238E27FC236}">
              <a16:creationId xmlns:a16="http://schemas.microsoft.com/office/drawing/2014/main" id="{00000000-0008-0000-0000-00007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0" name="Text Box 16">
          <a:extLst>
            <a:ext uri="{FF2B5EF4-FFF2-40B4-BE49-F238E27FC236}">
              <a16:creationId xmlns:a16="http://schemas.microsoft.com/office/drawing/2014/main" id="{00000000-0008-0000-0000-00007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1" name="Text Box 17">
          <a:extLst>
            <a:ext uri="{FF2B5EF4-FFF2-40B4-BE49-F238E27FC236}">
              <a16:creationId xmlns:a16="http://schemas.microsoft.com/office/drawing/2014/main" id="{00000000-0008-0000-0000-00007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2" name="Text Box 18">
          <a:extLst>
            <a:ext uri="{FF2B5EF4-FFF2-40B4-BE49-F238E27FC236}">
              <a16:creationId xmlns:a16="http://schemas.microsoft.com/office/drawing/2014/main" id="{00000000-0008-0000-0000-00007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3" name="Text Box 19">
          <a:extLst>
            <a:ext uri="{FF2B5EF4-FFF2-40B4-BE49-F238E27FC236}">
              <a16:creationId xmlns:a16="http://schemas.microsoft.com/office/drawing/2014/main" id="{00000000-0008-0000-0000-00007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4" name="Text Box 20">
          <a:extLst>
            <a:ext uri="{FF2B5EF4-FFF2-40B4-BE49-F238E27FC236}">
              <a16:creationId xmlns:a16="http://schemas.microsoft.com/office/drawing/2014/main" id="{00000000-0008-0000-0000-00007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5" name="Text Box 21">
          <a:extLst>
            <a:ext uri="{FF2B5EF4-FFF2-40B4-BE49-F238E27FC236}">
              <a16:creationId xmlns:a16="http://schemas.microsoft.com/office/drawing/2014/main" id="{00000000-0008-0000-0000-00007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6" name="Text Box 14">
          <a:extLst>
            <a:ext uri="{FF2B5EF4-FFF2-40B4-BE49-F238E27FC236}">
              <a16:creationId xmlns:a16="http://schemas.microsoft.com/office/drawing/2014/main" id="{00000000-0008-0000-0000-00007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7" name="Text Box 15">
          <a:extLst>
            <a:ext uri="{FF2B5EF4-FFF2-40B4-BE49-F238E27FC236}">
              <a16:creationId xmlns:a16="http://schemas.microsoft.com/office/drawing/2014/main" id="{00000000-0008-0000-0000-00007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8" name="Text Box 16">
          <a:extLst>
            <a:ext uri="{FF2B5EF4-FFF2-40B4-BE49-F238E27FC236}">
              <a16:creationId xmlns:a16="http://schemas.microsoft.com/office/drawing/2014/main" id="{00000000-0008-0000-0000-00007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9" name="Text Box 17">
          <a:extLst>
            <a:ext uri="{FF2B5EF4-FFF2-40B4-BE49-F238E27FC236}">
              <a16:creationId xmlns:a16="http://schemas.microsoft.com/office/drawing/2014/main" id="{00000000-0008-0000-0000-00007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0" name="Text Box 18">
          <a:extLst>
            <a:ext uri="{FF2B5EF4-FFF2-40B4-BE49-F238E27FC236}">
              <a16:creationId xmlns:a16="http://schemas.microsoft.com/office/drawing/2014/main" id="{00000000-0008-0000-0000-00008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1" name="Text Box 19">
          <a:extLst>
            <a:ext uri="{FF2B5EF4-FFF2-40B4-BE49-F238E27FC236}">
              <a16:creationId xmlns:a16="http://schemas.microsoft.com/office/drawing/2014/main" id="{00000000-0008-0000-0000-00008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2" name="Text Box 20">
          <a:extLst>
            <a:ext uri="{FF2B5EF4-FFF2-40B4-BE49-F238E27FC236}">
              <a16:creationId xmlns:a16="http://schemas.microsoft.com/office/drawing/2014/main" id="{00000000-0008-0000-0000-00008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3" name="Text Box 21">
          <a:extLst>
            <a:ext uri="{FF2B5EF4-FFF2-40B4-BE49-F238E27FC236}">
              <a16:creationId xmlns:a16="http://schemas.microsoft.com/office/drawing/2014/main" id="{00000000-0008-0000-0000-00008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4" name="Text Box 22">
          <a:extLst>
            <a:ext uri="{FF2B5EF4-FFF2-40B4-BE49-F238E27FC236}">
              <a16:creationId xmlns:a16="http://schemas.microsoft.com/office/drawing/2014/main" id="{00000000-0008-0000-0000-00008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5" name="Text Box 23">
          <a:extLst>
            <a:ext uri="{FF2B5EF4-FFF2-40B4-BE49-F238E27FC236}">
              <a16:creationId xmlns:a16="http://schemas.microsoft.com/office/drawing/2014/main" id="{00000000-0008-0000-0000-00008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6" name="Text Box 24">
          <a:extLst>
            <a:ext uri="{FF2B5EF4-FFF2-40B4-BE49-F238E27FC236}">
              <a16:creationId xmlns:a16="http://schemas.microsoft.com/office/drawing/2014/main" id="{00000000-0008-0000-0000-00008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7" name="Text Box 25">
          <a:extLst>
            <a:ext uri="{FF2B5EF4-FFF2-40B4-BE49-F238E27FC236}">
              <a16:creationId xmlns:a16="http://schemas.microsoft.com/office/drawing/2014/main" id="{00000000-0008-0000-0000-00008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8" name="Text Box 26">
          <a:extLst>
            <a:ext uri="{FF2B5EF4-FFF2-40B4-BE49-F238E27FC236}">
              <a16:creationId xmlns:a16="http://schemas.microsoft.com/office/drawing/2014/main" id="{00000000-0008-0000-0000-00008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9" name="Text Box 27">
          <a:extLst>
            <a:ext uri="{FF2B5EF4-FFF2-40B4-BE49-F238E27FC236}">
              <a16:creationId xmlns:a16="http://schemas.microsoft.com/office/drawing/2014/main" id="{00000000-0008-0000-0000-00008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0" name="Text Box 28">
          <a:extLst>
            <a:ext uri="{FF2B5EF4-FFF2-40B4-BE49-F238E27FC236}">
              <a16:creationId xmlns:a16="http://schemas.microsoft.com/office/drawing/2014/main" id="{00000000-0008-0000-0000-00008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1" name="Text Box 29">
          <a:extLst>
            <a:ext uri="{FF2B5EF4-FFF2-40B4-BE49-F238E27FC236}">
              <a16:creationId xmlns:a16="http://schemas.microsoft.com/office/drawing/2014/main" id="{00000000-0008-0000-0000-00008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2" name="Text Box 14">
          <a:extLst>
            <a:ext uri="{FF2B5EF4-FFF2-40B4-BE49-F238E27FC236}">
              <a16:creationId xmlns:a16="http://schemas.microsoft.com/office/drawing/2014/main" id="{00000000-0008-0000-0000-00008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3" name="Text Box 15">
          <a:extLst>
            <a:ext uri="{FF2B5EF4-FFF2-40B4-BE49-F238E27FC236}">
              <a16:creationId xmlns:a16="http://schemas.microsoft.com/office/drawing/2014/main" id="{00000000-0008-0000-0000-00008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4" name="Text Box 16">
          <a:extLst>
            <a:ext uri="{FF2B5EF4-FFF2-40B4-BE49-F238E27FC236}">
              <a16:creationId xmlns:a16="http://schemas.microsoft.com/office/drawing/2014/main" id="{00000000-0008-0000-0000-00008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5" name="Text Box 17">
          <a:extLst>
            <a:ext uri="{FF2B5EF4-FFF2-40B4-BE49-F238E27FC236}">
              <a16:creationId xmlns:a16="http://schemas.microsoft.com/office/drawing/2014/main" id="{00000000-0008-0000-0000-00008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6" name="Text Box 18">
          <a:extLst>
            <a:ext uri="{FF2B5EF4-FFF2-40B4-BE49-F238E27FC236}">
              <a16:creationId xmlns:a16="http://schemas.microsoft.com/office/drawing/2014/main" id="{00000000-0008-0000-0000-00009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7" name="Text Box 19">
          <a:extLst>
            <a:ext uri="{FF2B5EF4-FFF2-40B4-BE49-F238E27FC236}">
              <a16:creationId xmlns:a16="http://schemas.microsoft.com/office/drawing/2014/main" id="{00000000-0008-0000-0000-00009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8" name="Text Box 20">
          <a:extLst>
            <a:ext uri="{FF2B5EF4-FFF2-40B4-BE49-F238E27FC236}">
              <a16:creationId xmlns:a16="http://schemas.microsoft.com/office/drawing/2014/main" id="{00000000-0008-0000-0000-00009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9" name="Text Box 21">
          <a:extLst>
            <a:ext uri="{FF2B5EF4-FFF2-40B4-BE49-F238E27FC236}">
              <a16:creationId xmlns:a16="http://schemas.microsoft.com/office/drawing/2014/main" id="{00000000-0008-0000-0000-00009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0" name="Text Box 14">
          <a:extLst>
            <a:ext uri="{FF2B5EF4-FFF2-40B4-BE49-F238E27FC236}">
              <a16:creationId xmlns:a16="http://schemas.microsoft.com/office/drawing/2014/main" id="{00000000-0008-0000-0000-00009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1" name="Text Box 15">
          <a:extLst>
            <a:ext uri="{FF2B5EF4-FFF2-40B4-BE49-F238E27FC236}">
              <a16:creationId xmlns:a16="http://schemas.microsoft.com/office/drawing/2014/main" id="{00000000-0008-0000-0000-00009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2" name="Text Box 16">
          <a:extLst>
            <a:ext uri="{FF2B5EF4-FFF2-40B4-BE49-F238E27FC236}">
              <a16:creationId xmlns:a16="http://schemas.microsoft.com/office/drawing/2014/main" id="{00000000-0008-0000-0000-00009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3" name="Text Box 17">
          <a:extLst>
            <a:ext uri="{FF2B5EF4-FFF2-40B4-BE49-F238E27FC236}">
              <a16:creationId xmlns:a16="http://schemas.microsoft.com/office/drawing/2014/main" id="{00000000-0008-0000-0000-00009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4" name="Text Box 18">
          <a:extLst>
            <a:ext uri="{FF2B5EF4-FFF2-40B4-BE49-F238E27FC236}">
              <a16:creationId xmlns:a16="http://schemas.microsoft.com/office/drawing/2014/main" id="{00000000-0008-0000-0000-00009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5" name="Text Box 19">
          <a:extLst>
            <a:ext uri="{FF2B5EF4-FFF2-40B4-BE49-F238E27FC236}">
              <a16:creationId xmlns:a16="http://schemas.microsoft.com/office/drawing/2014/main" id="{00000000-0008-0000-0000-00009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6" name="Text Box 20">
          <a:extLst>
            <a:ext uri="{FF2B5EF4-FFF2-40B4-BE49-F238E27FC236}">
              <a16:creationId xmlns:a16="http://schemas.microsoft.com/office/drawing/2014/main" id="{00000000-0008-0000-0000-00009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7" name="Text Box 21">
          <a:extLst>
            <a:ext uri="{FF2B5EF4-FFF2-40B4-BE49-F238E27FC236}">
              <a16:creationId xmlns:a16="http://schemas.microsoft.com/office/drawing/2014/main" id="{00000000-0008-0000-0000-00009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8" name="Text Box 22">
          <a:extLst>
            <a:ext uri="{FF2B5EF4-FFF2-40B4-BE49-F238E27FC236}">
              <a16:creationId xmlns:a16="http://schemas.microsoft.com/office/drawing/2014/main" id="{00000000-0008-0000-0000-00009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9" name="Text Box 23">
          <a:extLst>
            <a:ext uri="{FF2B5EF4-FFF2-40B4-BE49-F238E27FC236}">
              <a16:creationId xmlns:a16="http://schemas.microsoft.com/office/drawing/2014/main" id="{00000000-0008-0000-0000-00009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0" name="Text Box 24">
          <a:extLst>
            <a:ext uri="{FF2B5EF4-FFF2-40B4-BE49-F238E27FC236}">
              <a16:creationId xmlns:a16="http://schemas.microsoft.com/office/drawing/2014/main" id="{00000000-0008-0000-0000-00009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1" name="Text Box 25">
          <a:extLst>
            <a:ext uri="{FF2B5EF4-FFF2-40B4-BE49-F238E27FC236}">
              <a16:creationId xmlns:a16="http://schemas.microsoft.com/office/drawing/2014/main" id="{00000000-0008-0000-0000-00009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2" name="Text Box 26">
          <a:extLst>
            <a:ext uri="{FF2B5EF4-FFF2-40B4-BE49-F238E27FC236}">
              <a16:creationId xmlns:a16="http://schemas.microsoft.com/office/drawing/2014/main" id="{00000000-0008-0000-0000-0000A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3" name="Text Box 27">
          <a:extLst>
            <a:ext uri="{FF2B5EF4-FFF2-40B4-BE49-F238E27FC236}">
              <a16:creationId xmlns:a16="http://schemas.microsoft.com/office/drawing/2014/main" id="{00000000-0008-0000-0000-0000A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4" name="Text Box 28">
          <a:extLst>
            <a:ext uri="{FF2B5EF4-FFF2-40B4-BE49-F238E27FC236}">
              <a16:creationId xmlns:a16="http://schemas.microsoft.com/office/drawing/2014/main" id="{00000000-0008-0000-0000-0000A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5" name="Text Box 29">
          <a:extLst>
            <a:ext uri="{FF2B5EF4-FFF2-40B4-BE49-F238E27FC236}">
              <a16:creationId xmlns:a16="http://schemas.microsoft.com/office/drawing/2014/main" id="{00000000-0008-0000-0000-0000A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6" name="Text Box 14">
          <a:extLst>
            <a:ext uri="{FF2B5EF4-FFF2-40B4-BE49-F238E27FC236}">
              <a16:creationId xmlns:a16="http://schemas.microsoft.com/office/drawing/2014/main" id="{00000000-0008-0000-0000-0000A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7" name="Text Box 15">
          <a:extLst>
            <a:ext uri="{FF2B5EF4-FFF2-40B4-BE49-F238E27FC236}">
              <a16:creationId xmlns:a16="http://schemas.microsoft.com/office/drawing/2014/main" id="{00000000-0008-0000-0000-0000A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8" name="Text Box 16">
          <a:extLst>
            <a:ext uri="{FF2B5EF4-FFF2-40B4-BE49-F238E27FC236}">
              <a16:creationId xmlns:a16="http://schemas.microsoft.com/office/drawing/2014/main" id="{00000000-0008-0000-0000-0000A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9" name="Text Box 17">
          <a:extLst>
            <a:ext uri="{FF2B5EF4-FFF2-40B4-BE49-F238E27FC236}">
              <a16:creationId xmlns:a16="http://schemas.microsoft.com/office/drawing/2014/main" id="{00000000-0008-0000-0000-0000A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0" name="Text Box 18">
          <a:extLst>
            <a:ext uri="{FF2B5EF4-FFF2-40B4-BE49-F238E27FC236}">
              <a16:creationId xmlns:a16="http://schemas.microsoft.com/office/drawing/2014/main" id="{00000000-0008-0000-0000-0000A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1" name="Text Box 19">
          <a:extLst>
            <a:ext uri="{FF2B5EF4-FFF2-40B4-BE49-F238E27FC236}">
              <a16:creationId xmlns:a16="http://schemas.microsoft.com/office/drawing/2014/main" id="{00000000-0008-0000-0000-0000A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2" name="Text Box 20">
          <a:extLst>
            <a:ext uri="{FF2B5EF4-FFF2-40B4-BE49-F238E27FC236}">
              <a16:creationId xmlns:a16="http://schemas.microsoft.com/office/drawing/2014/main" id="{00000000-0008-0000-0000-0000A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3" name="Text Box 21">
          <a:extLst>
            <a:ext uri="{FF2B5EF4-FFF2-40B4-BE49-F238E27FC236}">
              <a16:creationId xmlns:a16="http://schemas.microsoft.com/office/drawing/2014/main" id="{00000000-0008-0000-0000-0000A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4" name="Text Box 14">
          <a:extLst>
            <a:ext uri="{FF2B5EF4-FFF2-40B4-BE49-F238E27FC236}">
              <a16:creationId xmlns:a16="http://schemas.microsoft.com/office/drawing/2014/main" id="{00000000-0008-0000-0000-0000A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5" name="Text Box 15">
          <a:extLst>
            <a:ext uri="{FF2B5EF4-FFF2-40B4-BE49-F238E27FC236}">
              <a16:creationId xmlns:a16="http://schemas.microsoft.com/office/drawing/2014/main" id="{00000000-0008-0000-0000-0000A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6" name="Text Box 16">
          <a:extLst>
            <a:ext uri="{FF2B5EF4-FFF2-40B4-BE49-F238E27FC236}">
              <a16:creationId xmlns:a16="http://schemas.microsoft.com/office/drawing/2014/main" id="{00000000-0008-0000-0000-0000A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7" name="Text Box 17">
          <a:extLst>
            <a:ext uri="{FF2B5EF4-FFF2-40B4-BE49-F238E27FC236}">
              <a16:creationId xmlns:a16="http://schemas.microsoft.com/office/drawing/2014/main" id="{00000000-0008-0000-0000-0000A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8" name="Text Box 18">
          <a:extLst>
            <a:ext uri="{FF2B5EF4-FFF2-40B4-BE49-F238E27FC236}">
              <a16:creationId xmlns:a16="http://schemas.microsoft.com/office/drawing/2014/main" id="{00000000-0008-0000-0000-0000B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9" name="Text Box 19">
          <a:extLst>
            <a:ext uri="{FF2B5EF4-FFF2-40B4-BE49-F238E27FC236}">
              <a16:creationId xmlns:a16="http://schemas.microsoft.com/office/drawing/2014/main" id="{00000000-0008-0000-0000-0000B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0" name="Text Box 20">
          <a:extLst>
            <a:ext uri="{FF2B5EF4-FFF2-40B4-BE49-F238E27FC236}">
              <a16:creationId xmlns:a16="http://schemas.microsoft.com/office/drawing/2014/main" id="{00000000-0008-0000-0000-0000B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1" name="Text Box 21">
          <a:extLst>
            <a:ext uri="{FF2B5EF4-FFF2-40B4-BE49-F238E27FC236}">
              <a16:creationId xmlns:a16="http://schemas.microsoft.com/office/drawing/2014/main" id="{00000000-0008-0000-0000-0000B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2" name="Text Box 22">
          <a:extLst>
            <a:ext uri="{FF2B5EF4-FFF2-40B4-BE49-F238E27FC236}">
              <a16:creationId xmlns:a16="http://schemas.microsoft.com/office/drawing/2014/main" id="{00000000-0008-0000-0000-0000B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3" name="Text Box 23">
          <a:extLst>
            <a:ext uri="{FF2B5EF4-FFF2-40B4-BE49-F238E27FC236}">
              <a16:creationId xmlns:a16="http://schemas.microsoft.com/office/drawing/2014/main" id="{00000000-0008-0000-0000-0000B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4" name="Text Box 24">
          <a:extLst>
            <a:ext uri="{FF2B5EF4-FFF2-40B4-BE49-F238E27FC236}">
              <a16:creationId xmlns:a16="http://schemas.microsoft.com/office/drawing/2014/main" id="{00000000-0008-0000-0000-0000B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5" name="Text Box 25">
          <a:extLst>
            <a:ext uri="{FF2B5EF4-FFF2-40B4-BE49-F238E27FC236}">
              <a16:creationId xmlns:a16="http://schemas.microsoft.com/office/drawing/2014/main" id="{00000000-0008-0000-0000-0000B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6" name="Text Box 26">
          <a:extLst>
            <a:ext uri="{FF2B5EF4-FFF2-40B4-BE49-F238E27FC236}">
              <a16:creationId xmlns:a16="http://schemas.microsoft.com/office/drawing/2014/main" id="{00000000-0008-0000-0000-0000B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7" name="Text Box 27">
          <a:extLst>
            <a:ext uri="{FF2B5EF4-FFF2-40B4-BE49-F238E27FC236}">
              <a16:creationId xmlns:a16="http://schemas.microsoft.com/office/drawing/2014/main" id="{00000000-0008-0000-0000-0000B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8" name="Text Box 28">
          <a:extLst>
            <a:ext uri="{FF2B5EF4-FFF2-40B4-BE49-F238E27FC236}">
              <a16:creationId xmlns:a16="http://schemas.microsoft.com/office/drawing/2014/main" id="{00000000-0008-0000-0000-0000B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9" name="Text Box 29">
          <a:extLst>
            <a:ext uri="{FF2B5EF4-FFF2-40B4-BE49-F238E27FC236}">
              <a16:creationId xmlns:a16="http://schemas.microsoft.com/office/drawing/2014/main" id="{00000000-0008-0000-0000-0000B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0" name="Text Box 14">
          <a:extLst>
            <a:ext uri="{FF2B5EF4-FFF2-40B4-BE49-F238E27FC236}">
              <a16:creationId xmlns:a16="http://schemas.microsoft.com/office/drawing/2014/main" id="{00000000-0008-0000-0000-0000B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1" name="Text Box 15">
          <a:extLst>
            <a:ext uri="{FF2B5EF4-FFF2-40B4-BE49-F238E27FC236}">
              <a16:creationId xmlns:a16="http://schemas.microsoft.com/office/drawing/2014/main" id="{00000000-0008-0000-0000-0000B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2" name="Text Box 16">
          <a:extLst>
            <a:ext uri="{FF2B5EF4-FFF2-40B4-BE49-F238E27FC236}">
              <a16:creationId xmlns:a16="http://schemas.microsoft.com/office/drawing/2014/main" id="{00000000-0008-0000-0000-0000B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3" name="Text Box 17">
          <a:extLst>
            <a:ext uri="{FF2B5EF4-FFF2-40B4-BE49-F238E27FC236}">
              <a16:creationId xmlns:a16="http://schemas.microsoft.com/office/drawing/2014/main" id="{00000000-0008-0000-0000-0000B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4" name="Text Box 18">
          <a:extLst>
            <a:ext uri="{FF2B5EF4-FFF2-40B4-BE49-F238E27FC236}">
              <a16:creationId xmlns:a16="http://schemas.microsoft.com/office/drawing/2014/main" id="{00000000-0008-0000-0000-0000C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5" name="Text Box 19">
          <a:extLst>
            <a:ext uri="{FF2B5EF4-FFF2-40B4-BE49-F238E27FC236}">
              <a16:creationId xmlns:a16="http://schemas.microsoft.com/office/drawing/2014/main" id="{00000000-0008-0000-0000-0000C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6" name="Text Box 20">
          <a:extLst>
            <a:ext uri="{FF2B5EF4-FFF2-40B4-BE49-F238E27FC236}">
              <a16:creationId xmlns:a16="http://schemas.microsoft.com/office/drawing/2014/main" id="{00000000-0008-0000-0000-0000C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7" name="Text Box 21">
          <a:extLst>
            <a:ext uri="{FF2B5EF4-FFF2-40B4-BE49-F238E27FC236}">
              <a16:creationId xmlns:a16="http://schemas.microsoft.com/office/drawing/2014/main" id="{00000000-0008-0000-0000-0000C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8" name="Text Box 14">
          <a:extLst>
            <a:ext uri="{FF2B5EF4-FFF2-40B4-BE49-F238E27FC236}">
              <a16:creationId xmlns:a16="http://schemas.microsoft.com/office/drawing/2014/main" id="{00000000-0008-0000-0000-0000C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9" name="Text Box 15">
          <a:extLst>
            <a:ext uri="{FF2B5EF4-FFF2-40B4-BE49-F238E27FC236}">
              <a16:creationId xmlns:a16="http://schemas.microsoft.com/office/drawing/2014/main" id="{00000000-0008-0000-0000-0000C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0" name="Text Box 16">
          <a:extLst>
            <a:ext uri="{FF2B5EF4-FFF2-40B4-BE49-F238E27FC236}">
              <a16:creationId xmlns:a16="http://schemas.microsoft.com/office/drawing/2014/main" id="{00000000-0008-0000-0000-0000C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1" name="Text Box 17">
          <a:extLst>
            <a:ext uri="{FF2B5EF4-FFF2-40B4-BE49-F238E27FC236}">
              <a16:creationId xmlns:a16="http://schemas.microsoft.com/office/drawing/2014/main" id="{00000000-0008-0000-0000-0000C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2" name="Text Box 18">
          <a:extLst>
            <a:ext uri="{FF2B5EF4-FFF2-40B4-BE49-F238E27FC236}">
              <a16:creationId xmlns:a16="http://schemas.microsoft.com/office/drawing/2014/main" id="{00000000-0008-0000-0000-0000C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3" name="Text Box 19">
          <a:extLst>
            <a:ext uri="{FF2B5EF4-FFF2-40B4-BE49-F238E27FC236}">
              <a16:creationId xmlns:a16="http://schemas.microsoft.com/office/drawing/2014/main" id="{00000000-0008-0000-0000-0000C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4" name="Text Box 20">
          <a:extLst>
            <a:ext uri="{FF2B5EF4-FFF2-40B4-BE49-F238E27FC236}">
              <a16:creationId xmlns:a16="http://schemas.microsoft.com/office/drawing/2014/main" id="{00000000-0008-0000-0000-0000C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5" name="Text Box 21">
          <a:extLst>
            <a:ext uri="{FF2B5EF4-FFF2-40B4-BE49-F238E27FC236}">
              <a16:creationId xmlns:a16="http://schemas.microsoft.com/office/drawing/2014/main" id="{00000000-0008-0000-0000-0000C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6" name="Text Box 22">
          <a:extLst>
            <a:ext uri="{FF2B5EF4-FFF2-40B4-BE49-F238E27FC236}">
              <a16:creationId xmlns:a16="http://schemas.microsoft.com/office/drawing/2014/main" id="{00000000-0008-0000-0000-0000C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7" name="Text Box 23">
          <a:extLst>
            <a:ext uri="{FF2B5EF4-FFF2-40B4-BE49-F238E27FC236}">
              <a16:creationId xmlns:a16="http://schemas.microsoft.com/office/drawing/2014/main" id="{00000000-0008-0000-0000-0000C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8" name="Text Box 24">
          <a:extLst>
            <a:ext uri="{FF2B5EF4-FFF2-40B4-BE49-F238E27FC236}">
              <a16:creationId xmlns:a16="http://schemas.microsoft.com/office/drawing/2014/main" id="{00000000-0008-0000-0000-0000C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9" name="Text Box 25">
          <a:extLst>
            <a:ext uri="{FF2B5EF4-FFF2-40B4-BE49-F238E27FC236}">
              <a16:creationId xmlns:a16="http://schemas.microsoft.com/office/drawing/2014/main" id="{00000000-0008-0000-0000-0000C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0" name="Text Box 26">
          <a:extLst>
            <a:ext uri="{FF2B5EF4-FFF2-40B4-BE49-F238E27FC236}">
              <a16:creationId xmlns:a16="http://schemas.microsoft.com/office/drawing/2014/main" id="{00000000-0008-0000-0000-0000D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1" name="Text Box 27">
          <a:extLst>
            <a:ext uri="{FF2B5EF4-FFF2-40B4-BE49-F238E27FC236}">
              <a16:creationId xmlns:a16="http://schemas.microsoft.com/office/drawing/2014/main" id="{00000000-0008-0000-0000-0000D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2" name="Text Box 28">
          <a:extLst>
            <a:ext uri="{FF2B5EF4-FFF2-40B4-BE49-F238E27FC236}">
              <a16:creationId xmlns:a16="http://schemas.microsoft.com/office/drawing/2014/main" id="{00000000-0008-0000-0000-0000D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3" name="Text Box 29">
          <a:extLst>
            <a:ext uri="{FF2B5EF4-FFF2-40B4-BE49-F238E27FC236}">
              <a16:creationId xmlns:a16="http://schemas.microsoft.com/office/drawing/2014/main" id="{00000000-0008-0000-0000-0000D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4" name="Text Box 14">
          <a:extLst>
            <a:ext uri="{FF2B5EF4-FFF2-40B4-BE49-F238E27FC236}">
              <a16:creationId xmlns:a16="http://schemas.microsoft.com/office/drawing/2014/main" id="{00000000-0008-0000-0000-0000D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5" name="Text Box 15">
          <a:extLst>
            <a:ext uri="{FF2B5EF4-FFF2-40B4-BE49-F238E27FC236}">
              <a16:creationId xmlns:a16="http://schemas.microsoft.com/office/drawing/2014/main" id="{00000000-0008-0000-0000-0000D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6" name="Text Box 16">
          <a:extLst>
            <a:ext uri="{FF2B5EF4-FFF2-40B4-BE49-F238E27FC236}">
              <a16:creationId xmlns:a16="http://schemas.microsoft.com/office/drawing/2014/main" id="{00000000-0008-0000-0000-0000D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7" name="Text Box 17">
          <a:extLst>
            <a:ext uri="{FF2B5EF4-FFF2-40B4-BE49-F238E27FC236}">
              <a16:creationId xmlns:a16="http://schemas.microsoft.com/office/drawing/2014/main" id="{00000000-0008-0000-0000-0000D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8" name="Text Box 18">
          <a:extLst>
            <a:ext uri="{FF2B5EF4-FFF2-40B4-BE49-F238E27FC236}">
              <a16:creationId xmlns:a16="http://schemas.microsoft.com/office/drawing/2014/main" id="{00000000-0008-0000-0000-0000D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9" name="Text Box 19">
          <a:extLst>
            <a:ext uri="{FF2B5EF4-FFF2-40B4-BE49-F238E27FC236}">
              <a16:creationId xmlns:a16="http://schemas.microsoft.com/office/drawing/2014/main" id="{00000000-0008-0000-0000-0000D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0" name="Text Box 20">
          <a:extLst>
            <a:ext uri="{FF2B5EF4-FFF2-40B4-BE49-F238E27FC236}">
              <a16:creationId xmlns:a16="http://schemas.microsoft.com/office/drawing/2014/main" id="{00000000-0008-0000-0000-0000D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1" name="Text Box 21">
          <a:extLst>
            <a:ext uri="{FF2B5EF4-FFF2-40B4-BE49-F238E27FC236}">
              <a16:creationId xmlns:a16="http://schemas.microsoft.com/office/drawing/2014/main" id="{00000000-0008-0000-0000-0000D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2" name="Text Box 14">
          <a:extLst>
            <a:ext uri="{FF2B5EF4-FFF2-40B4-BE49-F238E27FC236}">
              <a16:creationId xmlns:a16="http://schemas.microsoft.com/office/drawing/2014/main" id="{00000000-0008-0000-0000-0000D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3" name="Text Box 15">
          <a:extLst>
            <a:ext uri="{FF2B5EF4-FFF2-40B4-BE49-F238E27FC236}">
              <a16:creationId xmlns:a16="http://schemas.microsoft.com/office/drawing/2014/main" id="{00000000-0008-0000-0000-0000D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4" name="Text Box 16">
          <a:extLst>
            <a:ext uri="{FF2B5EF4-FFF2-40B4-BE49-F238E27FC236}">
              <a16:creationId xmlns:a16="http://schemas.microsoft.com/office/drawing/2014/main" id="{00000000-0008-0000-0000-0000D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5" name="Text Box 17">
          <a:extLst>
            <a:ext uri="{FF2B5EF4-FFF2-40B4-BE49-F238E27FC236}">
              <a16:creationId xmlns:a16="http://schemas.microsoft.com/office/drawing/2014/main" id="{00000000-0008-0000-0000-0000D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6" name="Text Box 18">
          <a:extLst>
            <a:ext uri="{FF2B5EF4-FFF2-40B4-BE49-F238E27FC236}">
              <a16:creationId xmlns:a16="http://schemas.microsoft.com/office/drawing/2014/main" id="{00000000-0008-0000-0000-0000E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7" name="Text Box 19">
          <a:extLst>
            <a:ext uri="{FF2B5EF4-FFF2-40B4-BE49-F238E27FC236}">
              <a16:creationId xmlns:a16="http://schemas.microsoft.com/office/drawing/2014/main" id="{00000000-0008-0000-0000-0000E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8" name="Text Box 20">
          <a:extLst>
            <a:ext uri="{FF2B5EF4-FFF2-40B4-BE49-F238E27FC236}">
              <a16:creationId xmlns:a16="http://schemas.microsoft.com/office/drawing/2014/main" id="{00000000-0008-0000-0000-0000E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9" name="Text Box 21">
          <a:extLst>
            <a:ext uri="{FF2B5EF4-FFF2-40B4-BE49-F238E27FC236}">
              <a16:creationId xmlns:a16="http://schemas.microsoft.com/office/drawing/2014/main" id="{00000000-0008-0000-0000-0000E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0" name="Text Box 22">
          <a:extLst>
            <a:ext uri="{FF2B5EF4-FFF2-40B4-BE49-F238E27FC236}">
              <a16:creationId xmlns:a16="http://schemas.microsoft.com/office/drawing/2014/main" id="{00000000-0008-0000-0000-0000E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1" name="Text Box 23">
          <a:extLst>
            <a:ext uri="{FF2B5EF4-FFF2-40B4-BE49-F238E27FC236}">
              <a16:creationId xmlns:a16="http://schemas.microsoft.com/office/drawing/2014/main" id="{00000000-0008-0000-0000-0000E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2" name="Text Box 24">
          <a:extLst>
            <a:ext uri="{FF2B5EF4-FFF2-40B4-BE49-F238E27FC236}">
              <a16:creationId xmlns:a16="http://schemas.microsoft.com/office/drawing/2014/main" id="{00000000-0008-0000-0000-0000E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3" name="Text Box 25">
          <a:extLst>
            <a:ext uri="{FF2B5EF4-FFF2-40B4-BE49-F238E27FC236}">
              <a16:creationId xmlns:a16="http://schemas.microsoft.com/office/drawing/2014/main" id="{00000000-0008-0000-0000-0000E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4" name="Text Box 26">
          <a:extLst>
            <a:ext uri="{FF2B5EF4-FFF2-40B4-BE49-F238E27FC236}">
              <a16:creationId xmlns:a16="http://schemas.microsoft.com/office/drawing/2014/main" id="{00000000-0008-0000-0000-0000E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5" name="Text Box 27">
          <a:extLst>
            <a:ext uri="{FF2B5EF4-FFF2-40B4-BE49-F238E27FC236}">
              <a16:creationId xmlns:a16="http://schemas.microsoft.com/office/drawing/2014/main" id="{00000000-0008-0000-0000-0000E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6" name="Text Box 28">
          <a:extLst>
            <a:ext uri="{FF2B5EF4-FFF2-40B4-BE49-F238E27FC236}">
              <a16:creationId xmlns:a16="http://schemas.microsoft.com/office/drawing/2014/main" id="{00000000-0008-0000-0000-0000E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7" name="Text Box 29">
          <a:extLst>
            <a:ext uri="{FF2B5EF4-FFF2-40B4-BE49-F238E27FC236}">
              <a16:creationId xmlns:a16="http://schemas.microsoft.com/office/drawing/2014/main" id="{00000000-0008-0000-0000-0000E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8" name="Text Box 14">
          <a:extLst>
            <a:ext uri="{FF2B5EF4-FFF2-40B4-BE49-F238E27FC236}">
              <a16:creationId xmlns:a16="http://schemas.microsoft.com/office/drawing/2014/main" id="{00000000-0008-0000-0000-0000E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9" name="Text Box 15">
          <a:extLst>
            <a:ext uri="{FF2B5EF4-FFF2-40B4-BE49-F238E27FC236}">
              <a16:creationId xmlns:a16="http://schemas.microsoft.com/office/drawing/2014/main" id="{00000000-0008-0000-0000-0000E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0" name="Text Box 16">
          <a:extLst>
            <a:ext uri="{FF2B5EF4-FFF2-40B4-BE49-F238E27FC236}">
              <a16:creationId xmlns:a16="http://schemas.microsoft.com/office/drawing/2014/main" id="{00000000-0008-0000-0000-0000E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1" name="Text Box 17">
          <a:extLst>
            <a:ext uri="{FF2B5EF4-FFF2-40B4-BE49-F238E27FC236}">
              <a16:creationId xmlns:a16="http://schemas.microsoft.com/office/drawing/2014/main" id="{00000000-0008-0000-0000-0000E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2" name="Text Box 18">
          <a:extLst>
            <a:ext uri="{FF2B5EF4-FFF2-40B4-BE49-F238E27FC236}">
              <a16:creationId xmlns:a16="http://schemas.microsoft.com/office/drawing/2014/main" id="{00000000-0008-0000-0000-0000F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3" name="Text Box 19">
          <a:extLst>
            <a:ext uri="{FF2B5EF4-FFF2-40B4-BE49-F238E27FC236}">
              <a16:creationId xmlns:a16="http://schemas.microsoft.com/office/drawing/2014/main" id="{00000000-0008-0000-0000-0000F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4" name="Text Box 20">
          <a:extLst>
            <a:ext uri="{FF2B5EF4-FFF2-40B4-BE49-F238E27FC236}">
              <a16:creationId xmlns:a16="http://schemas.microsoft.com/office/drawing/2014/main" id="{00000000-0008-0000-0000-0000F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5" name="Text Box 21">
          <a:extLst>
            <a:ext uri="{FF2B5EF4-FFF2-40B4-BE49-F238E27FC236}">
              <a16:creationId xmlns:a16="http://schemas.microsoft.com/office/drawing/2014/main" id="{00000000-0008-0000-0000-0000F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6" name="Text Box 14">
          <a:extLst>
            <a:ext uri="{FF2B5EF4-FFF2-40B4-BE49-F238E27FC236}">
              <a16:creationId xmlns:a16="http://schemas.microsoft.com/office/drawing/2014/main" id="{00000000-0008-0000-0000-0000F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7" name="Text Box 15">
          <a:extLst>
            <a:ext uri="{FF2B5EF4-FFF2-40B4-BE49-F238E27FC236}">
              <a16:creationId xmlns:a16="http://schemas.microsoft.com/office/drawing/2014/main" id="{00000000-0008-0000-0000-0000F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8" name="Text Box 16">
          <a:extLst>
            <a:ext uri="{FF2B5EF4-FFF2-40B4-BE49-F238E27FC236}">
              <a16:creationId xmlns:a16="http://schemas.microsoft.com/office/drawing/2014/main" id="{00000000-0008-0000-0000-0000F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9" name="Text Box 17">
          <a:extLst>
            <a:ext uri="{FF2B5EF4-FFF2-40B4-BE49-F238E27FC236}">
              <a16:creationId xmlns:a16="http://schemas.microsoft.com/office/drawing/2014/main" id="{00000000-0008-0000-0000-0000F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0" name="Text Box 18">
          <a:extLst>
            <a:ext uri="{FF2B5EF4-FFF2-40B4-BE49-F238E27FC236}">
              <a16:creationId xmlns:a16="http://schemas.microsoft.com/office/drawing/2014/main" id="{00000000-0008-0000-0000-0000F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1" name="Text Box 19">
          <a:extLst>
            <a:ext uri="{FF2B5EF4-FFF2-40B4-BE49-F238E27FC236}">
              <a16:creationId xmlns:a16="http://schemas.microsoft.com/office/drawing/2014/main" id="{00000000-0008-0000-0000-0000F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2" name="Text Box 20">
          <a:extLst>
            <a:ext uri="{FF2B5EF4-FFF2-40B4-BE49-F238E27FC236}">
              <a16:creationId xmlns:a16="http://schemas.microsoft.com/office/drawing/2014/main" id="{00000000-0008-0000-0000-0000F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3" name="Text Box 21">
          <a:extLst>
            <a:ext uri="{FF2B5EF4-FFF2-40B4-BE49-F238E27FC236}">
              <a16:creationId xmlns:a16="http://schemas.microsoft.com/office/drawing/2014/main" id="{00000000-0008-0000-0000-0000F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4" name="Text Box 22">
          <a:extLst>
            <a:ext uri="{FF2B5EF4-FFF2-40B4-BE49-F238E27FC236}">
              <a16:creationId xmlns:a16="http://schemas.microsoft.com/office/drawing/2014/main" id="{00000000-0008-0000-0000-0000F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5" name="Text Box 23">
          <a:extLst>
            <a:ext uri="{FF2B5EF4-FFF2-40B4-BE49-F238E27FC236}">
              <a16:creationId xmlns:a16="http://schemas.microsoft.com/office/drawing/2014/main" id="{00000000-0008-0000-0000-0000F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6" name="Text Box 24">
          <a:extLst>
            <a:ext uri="{FF2B5EF4-FFF2-40B4-BE49-F238E27FC236}">
              <a16:creationId xmlns:a16="http://schemas.microsoft.com/office/drawing/2014/main" id="{00000000-0008-0000-0000-0000F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7" name="Text Box 25">
          <a:extLst>
            <a:ext uri="{FF2B5EF4-FFF2-40B4-BE49-F238E27FC236}">
              <a16:creationId xmlns:a16="http://schemas.microsoft.com/office/drawing/2014/main" id="{00000000-0008-0000-0000-0000F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8" name="Text Box 26">
          <a:extLst>
            <a:ext uri="{FF2B5EF4-FFF2-40B4-BE49-F238E27FC236}">
              <a16:creationId xmlns:a16="http://schemas.microsoft.com/office/drawing/2014/main" id="{00000000-0008-0000-0000-00000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9" name="Text Box 27">
          <a:extLst>
            <a:ext uri="{FF2B5EF4-FFF2-40B4-BE49-F238E27FC236}">
              <a16:creationId xmlns:a16="http://schemas.microsoft.com/office/drawing/2014/main" id="{00000000-0008-0000-0000-00000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0" name="Text Box 28">
          <a:extLst>
            <a:ext uri="{FF2B5EF4-FFF2-40B4-BE49-F238E27FC236}">
              <a16:creationId xmlns:a16="http://schemas.microsoft.com/office/drawing/2014/main" id="{00000000-0008-0000-0000-00000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1" name="Text Box 29">
          <a:extLst>
            <a:ext uri="{FF2B5EF4-FFF2-40B4-BE49-F238E27FC236}">
              <a16:creationId xmlns:a16="http://schemas.microsoft.com/office/drawing/2014/main" id="{00000000-0008-0000-0000-00000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2" name="Text Box 14">
          <a:extLst>
            <a:ext uri="{FF2B5EF4-FFF2-40B4-BE49-F238E27FC236}">
              <a16:creationId xmlns:a16="http://schemas.microsoft.com/office/drawing/2014/main" id="{00000000-0008-0000-0000-00000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3" name="Text Box 15">
          <a:extLst>
            <a:ext uri="{FF2B5EF4-FFF2-40B4-BE49-F238E27FC236}">
              <a16:creationId xmlns:a16="http://schemas.microsoft.com/office/drawing/2014/main" id="{00000000-0008-0000-0000-00000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4" name="Text Box 16">
          <a:extLst>
            <a:ext uri="{FF2B5EF4-FFF2-40B4-BE49-F238E27FC236}">
              <a16:creationId xmlns:a16="http://schemas.microsoft.com/office/drawing/2014/main" id="{00000000-0008-0000-0000-00000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5" name="Text Box 17">
          <a:extLst>
            <a:ext uri="{FF2B5EF4-FFF2-40B4-BE49-F238E27FC236}">
              <a16:creationId xmlns:a16="http://schemas.microsoft.com/office/drawing/2014/main" id="{00000000-0008-0000-0000-00000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6" name="Text Box 18">
          <a:extLst>
            <a:ext uri="{FF2B5EF4-FFF2-40B4-BE49-F238E27FC236}">
              <a16:creationId xmlns:a16="http://schemas.microsoft.com/office/drawing/2014/main" id="{00000000-0008-0000-0000-00000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7" name="Text Box 19">
          <a:extLst>
            <a:ext uri="{FF2B5EF4-FFF2-40B4-BE49-F238E27FC236}">
              <a16:creationId xmlns:a16="http://schemas.microsoft.com/office/drawing/2014/main" id="{00000000-0008-0000-0000-00000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8" name="Text Box 20">
          <a:extLst>
            <a:ext uri="{FF2B5EF4-FFF2-40B4-BE49-F238E27FC236}">
              <a16:creationId xmlns:a16="http://schemas.microsoft.com/office/drawing/2014/main" id="{00000000-0008-0000-0000-00000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9" name="Text Box 21">
          <a:extLst>
            <a:ext uri="{FF2B5EF4-FFF2-40B4-BE49-F238E27FC236}">
              <a16:creationId xmlns:a16="http://schemas.microsoft.com/office/drawing/2014/main" id="{00000000-0008-0000-0000-00000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0" name="Text Box 14">
          <a:extLst>
            <a:ext uri="{FF2B5EF4-FFF2-40B4-BE49-F238E27FC236}">
              <a16:creationId xmlns:a16="http://schemas.microsoft.com/office/drawing/2014/main" id="{00000000-0008-0000-0000-00000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1" name="Text Box 15">
          <a:extLst>
            <a:ext uri="{FF2B5EF4-FFF2-40B4-BE49-F238E27FC236}">
              <a16:creationId xmlns:a16="http://schemas.microsoft.com/office/drawing/2014/main" id="{00000000-0008-0000-0000-00000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2" name="Text Box 16">
          <a:extLst>
            <a:ext uri="{FF2B5EF4-FFF2-40B4-BE49-F238E27FC236}">
              <a16:creationId xmlns:a16="http://schemas.microsoft.com/office/drawing/2014/main" id="{00000000-0008-0000-0000-00000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3" name="Text Box 17">
          <a:extLst>
            <a:ext uri="{FF2B5EF4-FFF2-40B4-BE49-F238E27FC236}">
              <a16:creationId xmlns:a16="http://schemas.microsoft.com/office/drawing/2014/main" id="{00000000-0008-0000-0000-00000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4" name="Text Box 18">
          <a:extLst>
            <a:ext uri="{FF2B5EF4-FFF2-40B4-BE49-F238E27FC236}">
              <a16:creationId xmlns:a16="http://schemas.microsoft.com/office/drawing/2014/main" id="{00000000-0008-0000-0000-00001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5" name="Text Box 19">
          <a:extLst>
            <a:ext uri="{FF2B5EF4-FFF2-40B4-BE49-F238E27FC236}">
              <a16:creationId xmlns:a16="http://schemas.microsoft.com/office/drawing/2014/main" id="{00000000-0008-0000-0000-00001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6" name="Text Box 20">
          <a:extLst>
            <a:ext uri="{FF2B5EF4-FFF2-40B4-BE49-F238E27FC236}">
              <a16:creationId xmlns:a16="http://schemas.microsoft.com/office/drawing/2014/main" id="{00000000-0008-0000-0000-00001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7" name="Text Box 21">
          <a:extLst>
            <a:ext uri="{FF2B5EF4-FFF2-40B4-BE49-F238E27FC236}">
              <a16:creationId xmlns:a16="http://schemas.microsoft.com/office/drawing/2014/main" id="{00000000-0008-0000-0000-00001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8" name="Text Box 22">
          <a:extLst>
            <a:ext uri="{FF2B5EF4-FFF2-40B4-BE49-F238E27FC236}">
              <a16:creationId xmlns:a16="http://schemas.microsoft.com/office/drawing/2014/main" id="{00000000-0008-0000-0000-00001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9" name="Text Box 23">
          <a:extLst>
            <a:ext uri="{FF2B5EF4-FFF2-40B4-BE49-F238E27FC236}">
              <a16:creationId xmlns:a16="http://schemas.microsoft.com/office/drawing/2014/main" id="{00000000-0008-0000-0000-00001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0" name="Text Box 24">
          <a:extLst>
            <a:ext uri="{FF2B5EF4-FFF2-40B4-BE49-F238E27FC236}">
              <a16:creationId xmlns:a16="http://schemas.microsoft.com/office/drawing/2014/main" id="{00000000-0008-0000-0000-00001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1" name="Text Box 25">
          <a:extLst>
            <a:ext uri="{FF2B5EF4-FFF2-40B4-BE49-F238E27FC236}">
              <a16:creationId xmlns:a16="http://schemas.microsoft.com/office/drawing/2014/main" id="{00000000-0008-0000-0000-00001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2" name="Text Box 26">
          <a:extLst>
            <a:ext uri="{FF2B5EF4-FFF2-40B4-BE49-F238E27FC236}">
              <a16:creationId xmlns:a16="http://schemas.microsoft.com/office/drawing/2014/main" id="{00000000-0008-0000-0000-00001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3" name="Text Box 27">
          <a:extLst>
            <a:ext uri="{FF2B5EF4-FFF2-40B4-BE49-F238E27FC236}">
              <a16:creationId xmlns:a16="http://schemas.microsoft.com/office/drawing/2014/main" id="{00000000-0008-0000-0000-00001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4" name="Text Box 28">
          <a:extLst>
            <a:ext uri="{FF2B5EF4-FFF2-40B4-BE49-F238E27FC236}">
              <a16:creationId xmlns:a16="http://schemas.microsoft.com/office/drawing/2014/main" id="{00000000-0008-0000-0000-00001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5" name="Text Box 29">
          <a:extLst>
            <a:ext uri="{FF2B5EF4-FFF2-40B4-BE49-F238E27FC236}">
              <a16:creationId xmlns:a16="http://schemas.microsoft.com/office/drawing/2014/main" id="{00000000-0008-0000-0000-00001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6" name="Text Box 14">
          <a:extLst>
            <a:ext uri="{FF2B5EF4-FFF2-40B4-BE49-F238E27FC236}">
              <a16:creationId xmlns:a16="http://schemas.microsoft.com/office/drawing/2014/main" id="{00000000-0008-0000-0000-00001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7" name="Text Box 15">
          <a:extLst>
            <a:ext uri="{FF2B5EF4-FFF2-40B4-BE49-F238E27FC236}">
              <a16:creationId xmlns:a16="http://schemas.microsoft.com/office/drawing/2014/main" id="{00000000-0008-0000-0000-00001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8" name="Text Box 16">
          <a:extLst>
            <a:ext uri="{FF2B5EF4-FFF2-40B4-BE49-F238E27FC236}">
              <a16:creationId xmlns:a16="http://schemas.microsoft.com/office/drawing/2014/main" id="{00000000-0008-0000-0000-00001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9" name="Text Box 17">
          <a:extLst>
            <a:ext uri="{FF2B5EF4-FFF2-40B4-BE49-F238E27FC236}">
              <a16:creationId xmlns:a16="http://schemas.microsoft.com/office/drawing/2014/main" id="{00000000-0008-0000-0000-00001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0" name="Text Box 18">
          <a:extLst>
            <a:ext uri="{FF2B5EF4-FFF2-40B4-BE49-F238E27FC236}">
              <a16:creationId xmlns:a16="http://schemas.microsoft.com/office/drawing/2014/main" id="{00000000-0008-0000-0000-00002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1" name="Text Box 19">
          <a:extLst>
            <a:ext uri="{FF2B5EF4-FFF2-40B4-BE49-F238E27FC236}">
              <a16:creationId xmlns:a16="http://schemas.microsoft.com/office/drawing/2014/main" id="{00000000-0008-0000-0000-00002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2" name="Text Box 20">
          <a:extLst>
            <a:ext uri="{FF2B5EF4-FFF2-40B4-BE49-F238E27FC236}">
              <a16:creationId xmlns:a16="http://schemas.microsoft.com/office/drawing/2014/main" id="{00000000-0008-0000-0000-00002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3" name="Text Box 21">
          <a:extLst>
            <a:ext uri="{FF2B5EF4-FFF2-40B4-BE49-F238E27FC236}">
              <a16:creationId xmlns:a16="http://schemas.microsoft.com/office/drawing/2014/main" id="{00000000-0008-0000-0000-00002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4" name="Text Box 14">
          <a:extLst>
            <a:ext uri="{FF2B5EF4-FFF2-40B4-BE49-F238E27FC236}">
              <a16:creationId xmlns:a16="http://schemas.microsoft.com/office/drawing/2014/main" id="{00000000-0008-0000-0000-00002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5" name="Text Box 15">
          <a:extLst>
            <a:ext uri="{FF2B5EF4-FFF2-40B4-BE49-F238E27FC236}">
              <a16:creationId xmlns:a16="http://schemas.microsoft.com/office/drawing/2014/main" id="{00000000-0008-0000-0000-00002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6" name="Text Box 16">
          <a:extLst>
            <a:ext uri="{FF2B5EF4-FFF2-40B4-BE49-F238E27FC236}">
              <a16:creationId xmlns:a16="http://schemas.microsoft.com/office/drawing/2014/main" id="{00000000-0008-0000-0000-00002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7" name="Text Box 17">
          <a:extLst>
            <a:ext uri="{FF2B5EF4-FFF2-40B4-BE49-F238E27FC236}">
              <a16:creationId xmlns:a16="http://schemas.microsoft.com/office/drawing/2014/main" id="{00000000-0008-0000-0000-00002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8" name="Text Box 18">
          <a:extLst>
            <a:ext uri="{FF2B5EF4-FFF2-40B4-BE49-F238E27FC236}">
              <a16:creationId xmlns:a16="http://schemas.microsoft.com/office/drawing/2014/main" id="{00000000-0008-0000-0000-00002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9" name="Text Box 19">
          <a:extLst>
            <a:ext uri="{FF2B5EF4-FFF2-40B4-BE49-F238E27FC236}">
              <a16:creationId xmlns:a16="http://schemas.microsoft.com/office/drawing/2014/main" id="{00000000-0008-0000-0000-00002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0" name="Text Box 20">
          <a:extLst>
            <a:ext uri="{FF2B5EF4-FFF2-40B4-BE49-F238E27FC236}">
              <a16:creationId xmlns:a16="http://schemas.microsoft.com/office/drawing/2014/main" id="{00000000-0008-0000-0000-00002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1" name="Text Box 21">
          <a:extLst>
            <a:ext uri="{FF2B5EF4-FFF2-40B4-BE49-F238E27FC236}">
              <a16:creationId xmlns:a16="http://schemas.microsoft.com/office/drawing/2014/main" id="{00000000-0008-0000-0000-00002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2" name="Text Box 22">
          <a:extLst>
            <a:ext uri="{FF2B5EF4-FFF2-40B4-BE49-F238E27FC236}">
              <a16:creationId xmlns:a16="http://schemas.microsoft.com/office/drawing/2014/main" id="{00000000-0008-0000-0000-00002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3" name="Text Box 23">
          <a:extLst>
            <a:ext uri="{FF2B5EF4-FFF2-40B4-BE49-F238E27FC236}">
              <a16:creationId xmlns:a16="http://schemas.microsoft.com/office/drawing/2014/main" id="{00000000-0008-0000-0000-00002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4" name="Text Box 24">
          <a:extLst>
            <a:ext uri="{FF2B5EF4-FFF2-40B4-BE49-F238E27FC236}">
              <a16:creationId xmlns:a16="http://schemas.microsoft.com/office/drawing/2014/main" id="{00000000-0008-0000-0000-00002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5" name="Text Box 25">
          <a:extLst>
            <a:ext uri="{FF2B5EF4-FFF2-40B4-BE49-F238E27FC236}">
              <a16:creationId xmlns:a16="http://schemas.microsoft.com/office/drawing/2014/main" id="{00000000-0008-0000-0000-00002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6" name="Text Box 26">
          <a:extLst>
            <a:ext uri="{FF2B5EF4-FFF2-40B4-BE49-F238E27FC236}">
              <a16:creationId xmlns:a16="http://schemas.microsoft.com/office/drawing/2014/main" id="{00000000-0008-0000-0000-00003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7" name="Text Box 27">
          <a:extLst>
            <a:ext uri="{FF2B5EF4-FFF2-40B4-BE49-F238E27FC236}">
              <a16:creationId xmlns:a16="http://schemas.microsoft.com/office/drawing/2014/main" id="{00000000-0008-0000-0000-00003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8" name="Text Box 28">
          <a:extLst>
            <a:ext uri="{FF2B5EF4-FFF2-40B4-BE49-F238E27FC236}">
              <a16:creationId xmlns:a16="http://schemas.microsoft.com/office/drawing/2014/main" id="{00000000-0008-0000-0000-00003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9" name="Text Box 29">
          <a:extLst>
            <a:ext uri="{FF2B5EF4-FFF2-40B4-BE49-F238E27FC236}">
              <a16:creationId xmlns:a16="http://schemas.microsoft.com/office/drawing/2014/main" id="{00000000-0008-0000-0000-00003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0" name="Text Box 14">
          <a:extLst>
            <a:ext uri="{FF2B5EF4-FFF2-40B4-BE49-F238E27FC236}">
              <a16:creationId xmlns:a16="http://schemas.microsoft.com/office/drawing/2014/main" id="{00000000-0008-0000-0000-00003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1" name="Text Box 15">
          <a:extLst>
            <a:ext uri="{FF2B5EF4-FFF2-40B4-BE49-F238E27FC236}">
              <a16:creationId xmlns:a16="http://schemas.microsoft.com/office/drawing/2014/main" id="{00000000-0008-0000-0000-00003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2" name="Text Box 16">
          <a:extLst>
            <a:ext uri="{FF2B5EF4-FFF2-40B4-BE49-F238E27FC236}">
              <a16:creationId xmlns:a16="http://schemas.microsoft.com/office/drawing/2014/main" id="{00000000-0008-0000-0000-00003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3" name="Text Box 17">
          <a:extLst>
            <a:ext uri="{FF2B5EF4-FFF2-40B4-BE49-F238E27FC236}">
              <a16:creationId xmlns:a16="http://schemas.microsoft.com/office/drawing/2014/main" id="{00000000-0008-0000-0000-00003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4" name="Text Box 18">
          <a:extLst>
            <a:ext uri="{FF2B5EF4-FFF2-40B4-BE49-F238E27FC236}">
              <a16:creationId xmlns:a16="http://schemas.microsoft.com/office/drawing/2014/main" id="{00000000-0008-0000-0000-00003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5" name="Text Box 19">
          <a:extLst>
            <a:ext uri="{FF2B5EF4-FFF2-40B4-BE49-F238E27FC236}">
              <a16:creationId xmlns:a16="http://schemas.microsoft.com/office/drawing/2014/main" id="{00000000-0008-0000-0000-00003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6" name="Text Box 20">
          <a:extLst>
            <a:ext uri="{FF2B5EF4-FFF2-40B4-BE49-F238E27FC236}">
              <a16:creationId xmlns:a16="http://schemas.microsoft.com/office/drawing/2014/main" id="{00000000-0008-0000-0000-00003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7" name="Text Box 21">
          <a:extLst>
            <a:ext uri="{FF2B5EF4-FFF2-40B4-BE49-F238E27FC236}">
              <a16:creationId xmlns:a16="http://schemas.microsoft.com/office/drawing/2014/main" id="{00000000-0008-0000-0000-00003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8" name="Text Box 14">
          <a:extLst>
            <a:ext uri="{FF2B5EF4-FFF2-40B4-BE49-F238E27FC236}">
              <a16:creationId xmlns:a16="http://schemas.microsoft.com/office/drawing/2014/main" id="{00000000-0008-0000-0000-00003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9" name="Text Box 15">
          <a:extLst>
            <a:ext uri="{FF2B5EF4-FFF2-40B4-BE49-F238E27FC236}">
              <a16:creationId xmlns:a16="http://schemas.microsoft.com/office/drawing/2014/main" id="{00000000-0008-0000-0000-00003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0" name="Text Box 16">
          <a:extLst>
            <a:ext uri="{FF2B5EF4-FFF2-40B4-BE49-F238E27FC236}">
              <a16:creationId xmlns:a16="http://schemas.microsoft.com/office/drawing/2014/main" id="{00000000-0008-0000-0000-00003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1" name="Text Box 17">
          <a:extLst>
            <a:ext uri="{FF2B5EF4-FFF2-40B4-BE49-F238E27FC236}">
              <a16:creationId xmlns:a16="http://schemas.microsoft.com/office/drawing/2014/main" id="{00000000-0008-0000-0000-00003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2" name="Text Box 18">
          <a:extLst>
            <a:ext uri="{FF2B5EF4-FFF2-40B4-BE49-F238E27FC236}">
              <a16:creationId xmlns:a16="http://schemas.microsoft.com/office/drawing/2014/main" id="{00000000-0008-0000-0000-00004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3" name="Text Box 19">
          <a:extLst>
            <a:ext uri="{FF2B5EF4-FFF2-40B4-BE49-F238E27FC236}">
              <a16:creationId xmlns:a16="http://schemas.microsoft.com/office/drawing/2014/main" id="{00000000-0008-0000-0000-00004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4" name="Text Box 20">
          <a:extLst>
            <a:ext uri="{FF2B5EF4-FFF2-40B4-BE49-F238E27FC236}">
              <a16:creationId xmlns:a16="http://schemas.microsoft.com/office/drawing/2014/main" id="{00000000-0008-0000-0000-00004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5" name="Text Box 21">
          <a:extLst>
            <a:ext uri="{FF2B5EF4-FFF2-40B4-BE49-F238E27FC236}">
              <a16:creationId xmlns:a16="http://schemas.microsoft.com/office/drawing/2014/main" id="{00000000-0008-0000-0000-00004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6" name="Text Box 22">
          <a:extLst>
            <a:ext uri="{FF2B5EF4-FFF2-40B4-BE49-F238E27FC236}">
              <a16:creationId xmlns:a16="http://schemas.microsoft.com/office/drawing/2014/main" id="{00000000-0008-0000-0000-00004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7" name="Text Box 23">
          <a:extLst>
            <a:ext uri="{FF2B5EF4-FFF2-40B4-BE49-F238E27FC236}">
              <a16:creationId xmlns:a16="http://schemas.microsoft.com/office/drawing/2014/main" id="{00000000-0008-0000-0000-00004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8" name="Text Box 24">
          <a:extLst>
            <a:ext uri="{FF2B5EF4-FFF2-40B4-BE49-F238E27FC236}">
              <a16:creationId xmlns:a16="http://schemas.microsoft.com/office/drawing/2014/main" id="{00000000-0008-0000-0000-00004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9" name="Text Box 25">
          <a:extLst>
            <a:ext uri="{FF2B5EF4-FFF2-40B4-BE49-F238E27FC236}">
              <a16:creationId xmlns:a16="http://schemas.microsoft.com/office/drawing/2014/main" id="{00000000-0008-0000-0000-00004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0" name="Text Box 26">
          <a:extLst>
            <a:ext uri="{FF2B5EF4-FFF2-40B4-BE49-F238E27FC236}">
              <a16:creationId xmlns:a16="http://schemas.microsoft.com/office/drawing/2014/main" id="{00000000-0008-0000-0000-00004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1" name="Text Box 27">
          <a:extLst>
            <a:ext uri="{FF2B5EF4-FFF2-40B4-BE49-F238E27FC236}">
              <a16:creationId xmlns:a16="http://schemas.microsoft.com/office/drawing/2014/main" id="{00000000-0008-0000-0000-00004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2" name="Text Box 28">
          <a:extLst>
            <a:ext uri="{FF2B5EF4-FFF2-40B4-BE49-F238E27FC236}">
              <a16:creationId xmlns:a16="http://schemas.microsoft.com/office/drawing/2014/main" id="{00000000-0008-0000-0000-00004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3" name="Text Box 29">
          <a:extLst>
            <a:ext uri="{FF2B5EF4-FFF2-40B4-BE49-F238E27FC236}">
              <a16:creationId xmlns:a16="http://schemas.microsoft.com/office/drawing/2014/main" id="{00000000-0008-0000-0000-00004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4" name="Text Box 14">
          <a:extLst>
            <a:ext uri="{FF2B5EF4-FFF2-40B4-BE49-F238E27FC236}">
              <a16:creationId xmlns:a16="http://schemas.microsoft.com/office/drawing/2014/main" id="{00000000-0008-0000-0000-00004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5" name="Text Box 15">
          <a:extLst>
            <a:ext uri="{FF2B5EF4-FFF2-40B4-BE49-F238E27FC236}">
              <a16:creationId xmlns:a16="http://schemas.microsoft.com/office/drawing/2014/main" id="{00000000-0008-0000-0000-00004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6" name="Text Box 16">
          <a:extLst>
            <a:ext uri="{FF2B5EF4-FFF2-40B4-BE49-F238E27FC236}">
              <a16:creationId xmlns:a16="http://schemas.microsoft.com/office/drawing/2014/main" id="{00000000-0008-0000-0000-00004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7" name="Text Box 17">
          <a:extLst>
            <a:ext uri="{FF2B5EF4-FFF2-40B4-BE49-F238E27FC236}">
              <a16:creationId xmlns:a16="http://schemas.microsoft.com/office/drawing/2014/main" id="{00000000-0008-0000-0000-00004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8" name="Text Box 18">
          <a:extLst>
            <a:ext uri="{FF2B5EF4-FFF2-40B4-BE49-F238E27FC236}">
              <a16:creationId xmlns:a16="http://schemas.microsoft.com/office/drawing/2014/main" id="{00000000-0008-0000-0000-00005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9" name="Text Box 19">
          <a:extLst>
            <a:ext uri="{FF2B5EF4-FFF2-40B4-BE49-F238E27FC236}">
              <a16:creationId xmlns:a16="http://schemas.microsoft.com/office/drawing/2014/main" id="{00000000-0008-0000-0000-00005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0" name="Text Box 20">
          <a:extLst>
            <a:ext uri="{FF2B5EF4-FFF2-40B4-BE49-F238E27FC236}">
              <a16:creationId xmlns:a16="http://schemas.microsoft.com/office/drawing/2014/main" id="{00000000-0008-0000-0000-00005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1" name="Text Box 21">
          <a:extLst>
            <a:ext uri="{FF2B5EF4-FFF2-40B4-BE49-F238E27FC236}">
              <a16:creationId xmlns:a16="http://schemas.microsoft.com/office/drawing/2014/main" id="{00000000-0008-0000-0000-00005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2" name="Text Box 14">
          <a:extLst>
            <a:ext uri="{FF2B5EF4-FFF2-40B4-BE49-F238E27FC236}">
              <a16:creationId xmlns:a16="http://schemas.microsoft.com/office/drawing/2014/main" id="{00000000-0008-0000-0000-00005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3" name="Text Box 15">
          <a:extLst>
            <a:ext uri="{FF2B5EF4-FFF2-40B4-BE49-F238E27FC236}">
              <a16:creationId xmlns:a16="http://schemas.microsoft.com/office/drawing/2014/main" id="{00000000-0008-0000-0000-00005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4" name="Text Box 16">
          <a:extLst>
            <a:ext uri="{FF2B5EF4-FFF2-40B4-BE49-F238E27FC236}">
              <a16:creationId xmlns:a16="http://schemas.microsoft.com/office/drawing/2014/main" id="{00000000-0008-0000-0000-00005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5" name="Text Box 17">
          <a:extLst>
            <a:ext uri="{FF2B5EF4-FFF2-40B4-BE49-F238E27FC236}">
              <a16:creationId xmlns:a16="http://schemas.microsoft.com/office/drawing/2014/main" id="{00000000-0008-0000-0000-00005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6" name="Text Box 18">
          <a:extLst>
            <a:ext uri="{FF2B5EF4-FFF2-40B4-BE49-F238E27FC236}">
              <a16:creationId xmlns:a16="http://schemas.microsoft.com/office/drawing/2014/main" id="{00000000-0008-0000-0000-00005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7" name="Text Box 19">
          <a:extLst>
            <a:ext uri="{FF2B5EF4-FFF2-40B4-BE49-F238E27FC236}">
              <a16:creationId xmlns:a16="http://schemas.microsoft.com/office/drawing/2014/main" id="{00000000-0008-0000-0000-00005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8" name="Text Box 20">
          <a:extLst>
            <a:ext uri="{FF2B5EF4-FFF2-40B4-BE49-F238E27FC236}">
              <a16:creationId xmlns:a16="http://schemas.microsoft.com/office/drawing/2014/main" id="{00000000-0008-0000-0000-00005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9" name="Text Box 21">
          <a:extLst>
            <a:ext uri="{FF2B5EF4-FFF2-40B4-BE49-F238E27FC236}">
              <a16:creationId xmlns:a16="http://schemas.microsoft.com/office/drawing/2014/main" id="{00000000-0008-0000-0000-00005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0" name="Text Box 22">
          <a:extLst>
            <a:ext uri="{FF2B5EF4-FFF2-40B4-BE49-F238E27FC236}">
              <a16:creationId xmlns:a16="http://schemas.microsoft.com/office/drawing/2014/main" id="{00000000-0008-0000-0000-00005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1" name="Text Box 23">
          <a:extLst>
            <a:ext uri="{FF2B5EF4-FFF2-40B4-BE49-F238E27FC236}">
              <a16:creationId xmlns:a16="http://schemas.microsoft.com/office/drawing/2014/main" id="{00000000-0008-0000-0000-00005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2" name="Text Box 24">
          <a:extLst>
            <a:ext uri="{FF2B5EF4-FFF2-40B4-BE49-F238E27FC236}">
              <a16:creationId xmlns:a16="http://schemas.microsoft.com/office/drawing/2014/main" id="{00000000-0008-0000-0000-00005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3" name="Text Box 25">
          <a:extLst>
            <a:ext uri="{FF2B5EF4-FFF2-40B4-BE49-F238E27FC236}">
              <a16:creationId xmlns:a16="http://schemas.microsoft.com/office/drawing/2014/main" id="{00000000-0008-0000-0000-00005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4" name="Text Box 26">
          <a:extLst>
            <a:ext uri="{FF2B5EF4-FFF2-40B4-BE49-F238E27FC236}">
              <a16:creationId xmlns:a16="http://schemas.microsoft.com/office/drawing/2014/main" id="{00000000-0008-0000-0000-00006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5" name="Text Box 27">
          <a:extLst>
            <a:ext uri="{FF2B5EF4-FFF2-40B4-BE49-F238E27FC236}">
              <a16:creationId xmlns:a16="http://schemas.microsoft.com/office/drawing/2014/main" id="{00000000-0008-0000-0000-00006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6" name="Text Box 28">
          <a:extLst>
            <a:ext uri="{FF2B5EF4-FFF2-40B4-BE49-F238E27FC236}">
              <a16:creationId xmlns:a16="http://schemas.microsoft.com/office/drawing/2014/main" id="{00000000-0008-0000-0000-00006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7" name="Text Box 29">
          <a:extLst>
            <a:ext uri="{FF2B5EF4-FFF2-40B4-BE49-F238E27FC236}">
              <a16:creationId xmlns:a16="http://schemas.microsoft.com/office/drawing/2014/main" id="{00000000-0008-0000-0000-00006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8" name="Text Box 14">
          <a:extLst>
            <a:ext uri="{FF2B5EF4-FFF2-40B4-BE49-F238E27FC236}">
              <a16:creationId xmlns:a16="http://schemas.microsoft.com/office/drawing/2014/main" id="{00000000-0008-0000-0000-00006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9" name="Text Box 15">
          <a:extLst>
            <a:ext uri="{FF2B5EF4-FFF2-40B4-BE49-F238E27FC236}">
              <a16:creationId xmlns:a16="http://schemas.microsoft.com/office/drawing/2014/main" id="{00000000-0008-0000-0000-00006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0" name="Text Box 16">
          <a:extLst>
            <a:ext uri="{FF2B5EF4-FFF2-40B4-BE49-F238E27FC236}">
              <a16:creationId xmlns:a16="http://schemas.microsoft.com/office/drawing/2014/main" id="{00000000-0008-0000-0000-00006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1" name="Text Box 17">
          <a:extLst>
            <a:ext uri="{FF2B5EF4-FFF2-40B4-BE49-F238E27FC236}">
              <a16:creationId xmlns:a16="http://schemas.microsoft.com/office/drawing/2014/main" id="{00000000-0008-0000-0000-00006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2" name="Text Box 18">
          <a:extLst>
            <a:ext uri="{FF2B5EF4-FFF2-40B4-BE49-F238E27FC236}">
              <a16:creationId xmlns:a16="http://schemas.microsoft.com/office/drawing/2014/main" id="{00000000-0008-0000-0000-00006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3" name="Text Box 19">
          <a:extLst>
            <a:ext uri="{FF2B5EF4-FFF2-40B4-BE49-F238E27FC236}">
              <a16:creationId xmlns:a16="http://schemas.microsoft.com/office/drawing/2014/main" id="{00000000-0008-0000-0000-00006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4" name="Text Box 20">
          <a:extLst>
            <a:ext uri="{FF2B5EF4-FFF2-40B4-BE49-F238E27FC236}">
              <a16:creationId xmlns:a16="http://schemas.microsoft.com/office/drawing/2014/main" id="{00000000-0008-0000-0000-00006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5" name="Text Box 21">
          <a:extLst>
            <a:ext uri="{FF2B5EF4-FFF2-40B4-BE49-F238E27FC236}">
              <a16:creationId xmlns:a16="http://schemas.microsoft.com/office/drawing/2014/main" id="{00000000-0008-0000-0000-00006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6" name="Text Box 14">
          <a:extLst>
            <a:ext uri="{FF2B5EF4-FFF2-40B4-BE49-F238E27FC236}">
              <a16:creationId xmlns:a16="http://schemas.microsoft.com/office/drawing/2014/main" id="{00000000-0008-0000-0000-00006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7" name="Text Box 15">
          <a:extLst>
            <a:ext uri="{FF2B5EF4-FFF2-40B4-BE49-F238E27FC236}">
              <a16:creationId xmlns:a16="http://schemas.microsoft.com/office/drawing/2014/main" id="{00000000-0008-0000-0000-00006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8" name="Text Box 16">
          <a:extLst>
            <a:ext uri="{FF2B5EF4-FFF2-40B4-BE49-F238E27FC236}">
              <a16:creationId xmlns:a16="http://schemas.microsoft.com/office/drawing/2014/main" id="{00000000-0008-0000-0000-00006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9" name="Text Box 17">
          <a:extLst>
            <a:ext uri="{FF2B5EF4-FFF2-40B4-BE49-F238E27FC236}">
              <a16:creationId xmlns:a16="http://schemas.microsoft.com/office/drawing/2014/main" id="{00000000-0008-0000-0000-00006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0" name="Text Box 18">
          <a:extLst>
            <a:ext uri="{FF2B5EF4-FFF2-40B4-BE49-F238E27FC236}">
              <a16:creationId xmlns:a16="http://schemas.microsoft.com/office/drawing/2014/main" id="{00000000-0008-0000-0000-00007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1" name="Text Box 19">
          <a:extLst>
            <a:ext uri="{FF2B5EF4-FFF2-40B4-BE49-F238E27FC236}">
              <a16:creationId xmlns:a16="http://schemas.microsoft.com/office/drawing/2014/main" id="{00000000-0008-0000-0000-00007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2" name="Text Box 20">
          <a:extLst>
            <a:ext uri="{FF2B5EF4-FFF2-40B4-BE49-F238E27FC236}">
              <a16:creationId xmlns:a16="http://schemas.microsoft.com/office/drawing/2014/main" id="{00000000-0008-0000-0000-00007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3" name="Text Box 21">
          <a:extLst>
            <a:ext uri="{FF2B5EF4-FFF2-40B4-BE49-F238E27FC236}">
              <a16:creationId xmlns:a16="http://schemas.microsoft.com/office/drawing/2014/main" id="{00000000-0008-0000-0000-00007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4" name="Text Box 22">
          <a:extLst>
            <a:ext uri="{FF2B5EF4-FFF2-40B4-BE49-F238E27FC236}">
              <a16:creationId xmlns:a16="http://schemas.microsoft.com/office/drawing/2014/main" id="{00000000-0008-0000-0000-00007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5" name="Text Box 23">
          <a:extLst>
            <a:ext uri="{FF2B5EF4-FFF2-40B4-BE49-F238E27FC236}">
              <a16:creationId xmlns:a16="http://schemas.microsoft.com/office/drawing/2014/main" id="{00000000-0008-0000-0000-00007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6" name="Text Box 24">
          <a:extLst>
            <a:ext uri="{FF2B5EF4-FFF2-40B4-BE49-F238E27FC236}">
              <a16:creationId xmlns:a16="http://schemas.microsoft.com/office/drawing/2014/main" id="{00000000-0008-0000-0000-00007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7" name="Text Box 25">
          <a:extLst>
            <a:ext uri="{FF2B5EF4-FFF2-40B4-BE49-F238E27FC236}">
              <a16:creationId xmlns:a16="http://schemas.microsoft.com/office/drawing/2014/main" id="{00000000-0008-0000-0000-00007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8" name="Text Box 26">
          <a:extLst>
            <a:ext uri="{FF2B5EF4-FFF2-40B4-BE49-F238E27FC236}">
              <a16:creationId xmlns:a16="http://schemas.microsoft.com/office/drawing/2014/main" id="{00000000-0008-0000-0000-00007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9" name="Text Box 27">
          <a:extLst>
            <a:ext uri="{FF2B5EF4-FFF2-40B4-BE49-F238E27FC236}">
              <a16:creationId xmlns:a16="http://schemas.microsoft.com/office/drawing/2014/main" id="{00000000-0008-0000-0000-00007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0" name="Text Box 28">
          <a:extLst>
            <a:ext uri="{FF2B5EF4-FFF2-40B4-BE49-F238E27FC236}">
              <a16:creationId xmlns:a16="http://schemas.microsoft.com/office/drawing/2014/main" id="{00000000-0008-0000-0000-00007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1" name="Text Box 29">
          <a:extLst>
            <a:ext uri="{FF2B5EF4-FFF2-40B4-BE49-F238E27FC236}">
              <a16:creationId xmlns:a16="http://schemas.microsoft.com/office/drawing/2014/main" id="{00000000-0008-0000-0000-00007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2" name="Text Box 14">
          <a:extLst>
            <a:ext uri="{FF2B5EF4-FFF2-40B4-BE49-F238E27FC236}">
              <a16:creationId xmlns:a16="http://schemas.microsoft.com/office/drawing/2014/main" id="{00000000-0008-0000-0000-00007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3" name="Text Box 15">
          <a:extLst>
            <a:ext uri="{FF2B5EF4-FFF2-40B4-BE49-F238E27FC236}">
              <a16:creationId xmlns:a16="http://schemas.microsoft.com/office/drawing/2014/main" id="{00000000-0008-0000-0000-00007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4" name="Text Box 16">
          <a:extLst>
            <a:ext uri="{FF2B5EF4-FFF2-40B4-BE49-F238E27FC236}">
              <a16:creationId xmlns:a16="http://schemas.microsoft.com/office/drawing/2014/main" id="{00000000-0008-0000-0000-00007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5" name="Text Box 17">
          <a:extLst>
            <a:ext uri="{FF2B5EF4-FFF2-40B4-BE49-F238E27FC236}">
              <a16:creationId xmlns:a16="http://schemas.microsoft.com/office/drawing/2014/main" id="{00000000-0008-0000-0000-00007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6" name="Text Box 18">
          <a:extLst>
            <a:ext uri="{FF2B5EF4-FFF2-40B4-BE49-F238E27FC236}">
              <a16:creationId xmlns:a16="http://schemas.microsoft.com/office/drawing/2014/main" id="{00000000-0008-0000-0000-00008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7" name="Text Box 19">
          <a:extLst>
            <a:ext uri="{FF2B5EF4-FFF2-40B4-BE49-F238E27FC236}">
              <a16:creationId xmlns:a16="http://schemas.microsoft.com/office/drawing/2014/main" id="{00000000-0008-0000-0000-00008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8" name="Text Box 20">
          <a:extLst>
            <a:ext uri="{FF2B5EF4-FFF2-40B4-BE49-F238E27FC236}">
              <a16:creationId xmlns:a16="http://schemas.microsoft.com/office/drawing/2014/main" id="{00000000-0008-0000-0000-00008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9" name="Text Box 21">
          <a:extLst>
            <a:ext uri="{FF2B5EF4-FFF2-40B4-BE49-F238E27FC236}">
              <a16:creationId xmlns:a16="http://schemas.microsoft.com/office/drawing/2014/main" id="{00000000-0008-0000-0000-00008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0" name="Text Box 14">
          <a:extLst>
            <a:ext uri="{FF2B5EF4-FFF2-40B4-BE49-F238E27FC236}">
              <a16:creationId xmlns:a16="http://schemas.microsoft.com/office/drawing/2014/main" id="{00000000-0008-0000-0000-00008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1" name="Text Box 15">
          <a:extLst>
            <a:ext uri="{FF2B5EF4-FFF2-40B4-BE49-F238E27FC236}">
              <a16:creationId xmlns:a16="http://schemas.microsoft.com/office/drawing/2014/main" id="{00000000-0008-0000-0000-00008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2" name="Text Box 16">
          <a:extLst>
            <a:ext uri="{FF2B5EF4-FFF2-40B4-BE49-F238E27FC236}">
              <a16:creationId xmlns:a16="http://schemas.microsoft.com/office/drawing/2014/main" id="{00000000-0008-0000-0000-00008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3" name="Text Box 17">
          <a:extLst>
            <a:ext uri="{FF2B5EF4-FFF2-40B4-BE49-F238E27FC236}">
              <a16:creationId xmlns:a16="http://schemas.microsoft.com/office/drawing/2014/main" id="{00000000-0008-0000-0000-00008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4" name="Text Box 18">
          <a:extLst>
            <a:ext uri="{FF2B5EF4-FFF2-40B4-BE49-F238E27FC236}">
              <a16:creationId xmlns:a16="http://schemas.microsoft.com/office/drawing/2014/main" id="{00000000-0008-0000-0000-00008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5" name="Text Box 19">
          <a:extLst>
            <a:ext uri="{FF2B5EF4-FFF2-40B4-BE49-F238E27FC236}">
              <a16:creationId xmlns:a16="http://schemas.microsoft.com/office/drawing/2014/main" id="{00000000-0008-0000-0000-00008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6" name="Text Box 20">
          <a:extLst>
            <a:ext uri="{FF2B5EF4-FFF2-40B4-BE49-F238E27FC236}">
              <a16:creationId xmlns:a16="http://schemas.microsoft.com/office/drawing/2014/main" id="{00000000-0008-0000-0000-00008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7" name="Text Box 21">
          <a:extLst>
            <a:ext uri="{FF2B5EF4-FFF2-40B4-BE49-F238E27FC236}">
              <a16:creationId xmlns:a16="http://schemas.microsoft.com/office/drawing/2014/main" id="{00000000-0008-0000-0000-00008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68" name="TextBox 3">
          <a:extLst>
            <a:ext uri="{FF2B5EF4-FFF2-40B4-BE49-F238E27FC236}">
              <a16:creationId xmlns:a16="http://schemas.microsoft.com/office/drawing/2014/main" id="{00000000-0008-0000-0000-00008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69" name="TextBox 3">
          <a:extLst>
            <a:ext uri="{FF2B5EF4-FFF2-40B4-BE49-F238E27FC236}">
              <a16:creationId xmlns:a16="http://schemas.microsoft.com/office/drawing/2014/main" id="{00000000-0008-0000-0000-00008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0" name="TextBox 3">
          <a:extLst>
            <a:ext uri="{FF2B5EF4-FFF2-40B4-BE49-F238E27FC236}">
              <a16:creationId xmlns:a16="http://schemas.microsoft.com/office/drawing/2014/main" id="{00000000-0008-0000-0000-00008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1" name="TextBox 3">
          <a:extLst>
            <a:ext uri="{FF2B5EF4-FFF2-40B4-BE49-F238E27FC236}">
              <a16:creationId xmlns:a16="http://schemas.microsoft.com/office/drawing/2014/main" id="{00000000-0008-0000-0000-00008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2" name="TextBox 3">
          <a:extLst>
            <a:ext uri="{FF2B5EF4-FFF2-40B4-BE49-F238E27FC236}">
              <a16:creationId xmlns:a16="http://schemas.microsoft.com/office/drawing/2014/main" id="{00000000-0008-0000-0000-00009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3" name="TextBox 3">
          <a:extLst>
            <a:ext uri="{FF2B5EF4-FFF2-40B4-BE49-F238E27FC236}">
              <a16:creationId xmlns:a16="http://schemas.microsoft.com/office/drawing/2014/main" id="{00000000-0008-0000-0000-00009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4" name="TextBox 3">
          <a:extLst>
            <a:ext uri="{FF2B5EF4-FFF2-40B4-BE49-F238E27FC236}">
              <a16:creationId xmlns:a16="http://schemas.microsoft.com/office/drawing/2014/main" id="{00000000-0008-0000-0000-00009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5" name="TextBox 3">
          <a:extLst>
            <a:ext uri="{FF2B5EF4-FFF2-40B4-BE49-F238E27FC236}">
              <a16:creationId xmlns:a16="http://schemas.microsoft.com/office/drawing/2014/main" id="{00000000-0008-0000-0000-000093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225424</xdr:rowOff>
    </xdr:to>
    <xdr:sp macro="" textlink="">
      <xdr:nvSpPr>
        <xdr:cNvPr id="9876" name="TextBox 3">
          <a:extLst>
            <a:ext uri="{FF2B5EF4-FFF2-40B4-BE49-F238E27FC236}">
              <a16:creationId xmlns:a16="http://schemas.microsoft.com/office/drawing/2014/main" id="{00000000-0008-0000-0000-000094260000}"/>
            </a:ext>
          </a:extLst>
        </xdr:cNvPr>
        <xdr:cNvSpPr txBox="1">
          <a:spLocks noChangeArrowheads="1"/>
        </xdr:cNvSpPr>
      </xdr:nvSpPr>
      <xdr:spPr bwMode="auto">
        <a:xfrm>
          <a:off x="2022475" y="119697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7" name="TextBox 3">
          <a:extLst>
            <a:ext uri="{FF2B5EF4-FFF2-40B4-BE49-F238E27FC236}">
              <a16:creationId xmlns:a16="http://schemas.microsoft.com/office/drawing/2014/main" id="{00000000-0008-0000-0000-00009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8" name="TextBox 3">
          <a:extLst>
            <a:ext uri="{FF2B5EF4-FFF2-40B4-BE49-F238E27FC236}">
              <a16:creationId xmlns:a16="http://schemas.microsoft.com/office/drawing/2014/main" id="{00000000-0008-0000-0000-00009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9" name="TextBox 3">
          <a:extLst>
            <a:ext uri="{FF2B5EF4-FFF2-40B4-BE49-F238E27FC236}">
              <a16:creationId xmlns:a16="http://schemas.microsoft.com/office/drawing/2014/main" id="{00000000-0008-0000-0000-000097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0" name="TextBox 3">
          <a:extLst>
            <a:ext uri="{FF2B5EF4-FFF2-40B4-BE49-F238E27FC236}">
              <a16:creationId xmlns:a16="http://schemas.microsoft.com/office/drawing/2014/main" id="{00000000-0008-0000-0000-00009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1" name="TextBox 3">
          <a:extLst>
            <a:ext uri="{FF2B5EF4-FFF2-40B4-BE49-F238E27FC236}">
              <a16:creationId xmlns:a16="http://schemas.microsoft.com/office/drawing/2014/main" id="{00000000-0008-0000-0000-00009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2" name="TextBox 3">
          <a:extLst>
            <a:ext uri="{FF2B5EF4-FFF2-40B4-BE49-F238E27FC236}">
              <a16:creationId xmlns:a16="http://schemas.microsoft.com/office/drawing/2014/main" id="{00000000-0008-0000-0000-00009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3" name="TextBox 3">
          <a:extLst>
            <a:ext uri="{FF2B5EF4-FFF2-40B4-BE49-F238E27FC236}">
              <a16:creationId xmlns:a16="http://schemas.microsoft.com/office/drawing/2014/main" id="{00000000-0008-0000-0000-00009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4" name="TextBox 3">
          <a:extLst>
            <a:ext uri="{FF2B5EF4-FFF2-40B4-BE49-F238E27FC236}">
              <a16:creationId xmlns:a16="http://schemas.microsoft.com/office/drawing/2014/main" id="{00000000-0008-0000-0000-00009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5" name="TextBox 3">
          <a:extLst>
            <a:ext uri="{FF2B5EF4-FFF2-40B4-BE49-F238E27FC236}">
              <a16:creationId xmlns:a16="http://schemas.microsoft.com/office/drawing/2014/main" id="{00000000-0008-0000-0000-00009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6" name="TextBox 3">
          <a:extLst>
            <a:ext uri="{FF2B5EF4-FFF2-40B4-BE49-F238E27FC236}">
              <a16:creationId xmlns:a16="http://schemas.microsoft.com/office/drawing/2014/main" id="{00000000-0008-0000-0000-00009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7" name="TextBox 3">
          <a:extLst>
            <a:ext uri="{FF2B5EF4-FFF2-40B4-BE49-F238E27FC236}">
              <a16:creationId xmlns:a16="http://schemas.microsoft.com/office/drawing/2014/main" id="{00000000-0008-0000-0000-00009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8" name="TextBox 3">
          <a:extLst>
            <a:ext uri="{FF2B5EF4-FFF2-40B4-BE49-F238E27FC236}">
              <a16:creationId xmlns:a16="http://schemas.microsoft.com/office/drawing/2014/main" id="{00000000-0008-0000-0000-0000A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9" name="TextBox 3">
          <a:extLst>
            <a:ext uri="{FF2B5EF4-FFF2-40B4-BE49-F238E27FC236}">
              <a16:creationId xmlns:a16="http://schemas.microsoft.com/office/drawing/2014/main" id="{00000000-0008-0000-0000-0000A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0" name="TextBox 3">
          <a:extLst>
            <a:ext uri="{FF2B5EF4-FFF2-40B4-BE49-F238E27FC236}">
              <a16:creationId xmlns:a16="http://schemas.microsoft.com/office/drawing/2014/main" id="{00000000-0008-0000-0000-0000A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1" name="TextBox 3">
          <a:extLst>
            <a:ext uri="{FF2B5EF4-FFF2-40B4-BE49-F238E27FC236}">
              <a16:creationId xmlns:a16="http://schemas.microsoft.com/office/drawing/2014/main" id="{00000000-0008-0000-0000-0000A3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2" name="TextBox 3">
          <a:extLst>
            <a:ext uri="{FF2B5EF4-FFF2-40B4-BE49-F238E27FC236}">
              <a16:creationId xmlns:a16="http://schemas.microsoft.com/office/drawing/2014/main" id="{00000000-0008-0000-0000-0000A4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3" name="TextBox 3">
          <a:extLst>
            <a:ext uri="{FF2B5EF4-FFF2-40B4-BE49-F238E27FC236}">
              <a16:creationId xmlns:a16="http://schemas.microsoft.com/office/drawing/2014/main" id="{00000000-0008-0000-0000-0000A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4" name="TextBox 3">
          <a:extLst>
            <a:ext uri="{FF2B5EF4-FFF2-40B4-BE49-F238E27FC236}">
              <a16:creationId xmlns:a16="http://schemas.microsoft.com/office/drawing/2014/main" id="{00000000-0008-0000-0000-0000A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263524</xdr:rowOff>
    </xdr:to>
    <xdr:sp macro="" textlink="">
      <xdr:nvSpPr>
        <xdr:cNvPr id="9895" name="TextBox 3">
          <a:extLst>
            <a:ext uri="{FF2B5EF4-FFF2-40B4-BE49-F238E27FC236}">
              <a16:creationId xmlns:a16="http://schemas.microsoft.com/office/drawing/2014/main" id="{00000000-0008-0000-0000-0000A7260000}"/>
            </a:ext>
          </a:extLst>
        </xdr:cNvPr>
        <xdr:cNvSpPr txBox="1">
          <a:spLocks noChangeArrowheads="1"/>
        </xdr:cNvSpPr>
      </xdr:nvSpPr>
      <xdr:spPr bwMode="auto">
        <a:xfrm>
          <a:off x="2022475" y="1196975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6" name="TextBox 3">
          <a:extLst>
            <a:ext uri="{FF2B5EF4-FFF2-40B4-BE49-F238E27FC236}">
              <a16:creationId xmlns:a16="http://schemas.microsoft.com/office/drawing/2014/main" id="{00000000-0008-0000-0000-0000A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7" name="TextBox 3">
          <a:extLst>
            <a:ext uri="{FF2B5EF4-FFF2-40B4-BE49-F238E27FC236}">
              <a16:creationId xmlns:a16="http://schemas.microsoft.com/office/drawing/2014/main" id="{00000000-0008-0000-0000-0000A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8" name="TextBox 3">
          <a:extLst>
            <a:ext uri="{FF2B5EF4-FFF2-40B4-BE49-F238E27FC236}">
              <a16:creationId xmlns:a16="http://schemas.microsoft.com/office/drawing/2014/main" id="{00000000-0008-0000-0000-0000A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9" name="TextBox 3">
          <a:extLst>
            <a:ext uri="{FF2B5EF4-FFF2-40B4-BE49-F238E27FC236}">
              <a16:creationId xmlns:a16="http://schemas.microsoft.com/office/drawing/2014/main" id="{00000000-0008-0000-0000-0000A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0" name="TextBox 3">
          <a:extLst>
            <a:ext uri="{FF2B5EF4-FFF2-40B4-BE49-F238E27FC236}">
              <a16:creationId xmlns:a16="http://schemas.microsoft.com/office/drawing/2014/main" id="{00000000-0008-0000-0000-0000A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1" name="TextBox 3">
          <a:extLst>
            <a:ext uri="{FF2B5EF4-FFF2-40B4-BE49-F238E27FC236}">
              <a16:creationId xmlns:a16="http://schemas.microsoft.com/office/drawing/2014/main" id="{00000000-0008-0000-0000-0000A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2" name="TextBox 3">
          <a:extLst>
            <a:ext uri="{FF2B5EF4-FFF2-40B4-BE49-F238E27FC236}">
              <a16:creationId xmlns:a16="http://schemas.microsoft.com/office/drawing/2014/main" id="{00000000-0008-0000-0000-0000A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3" name="TextBox 3">
          <a:extLst>
            <a:ext uri="{FF2B5EF4-FFF2-40B4-BE49-F238E27FC236}">
              <a16:creationId xmlns:a16="http://schemas.microsoft.com/office/drawing/2014/main" id="{00000000-0008-0000-0000-0000A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4" name="TextBox 3">
          <a:extLst>
            <a:ext uri="{FF2B5EF4-FFF2-40B4-BE49-F238E27FC236}">
              <a16:creationId xmlns:a16="http://schemas.microsoft.com/office/drawing/2014/main" id="{00000000-0008-0000-0000-0000B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5" name="TextBox 3">
          <a:extLst>
            <a:ext uri="{FF2B5EF4-FFF2-40B4-BE49-F238E27FC236}">
              <a16:creationId xmlns:a16="http://schemas.microsoft.com/office/drawing/2014/main" id="{00000000-0008-0000-0000-0000B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6" name="TextBox 3">
          <a:extLst>
            <a:ext uri="{FF2B5EF4-FFF2-40B4-BE49-F238E27FC236}">
              <a16:creationId xmlns:a16="http://schemas.microsoft.com/office/drawing/2014/main" id="{00000000-0008-0000-0000-0000B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275069</xdr:rowOff>
    </xdr:to>
    <xdr:sp macro="" textlink="">
      <xdr:nvSpPr>
        <xdr:cNvPr id="9907" name="TextBox 3">
          <a:extLst>
            <a:ext uri="{FF2B5EF4-FFF2-40B4-BE49-F238E27FC236}">
              <a16:creationId xmlns:a16="http://schemas.microsoft.com/office/drawing/2014/main" id="{00000000-0008-0000-0000-0000B3260000}"/>
            </a:ext>
          </a:extLst>
        </xdr:cNvPr>
        <xdr:cNvSpPr txBox="1">
          <a:spLocks noChangeArrowheads="1"/>
        </xdr:cNvSpPr>
      </xdr:nvSpPr>
      <xdr:spPr bwMode="auto">
        <a:xfrm>
          <a:off x="2022475" y="11969750"/>
          <a:ext cx="0" cy="275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200024</xdr:rowOff>
    </xdr:to>
    <xdr:sp macro="" textlink="">
      <xdr:nvSpPr>
        <xdr:cNvPr id="9908" name="TextBox 3">
          <a:extLst>
            <a:ext uri="{FF2B5EF4-FFF2-40B4-BE49-F238E27FC236}">
              <a16:creationId xmlns:a16="http://schemas.microsoft.com/office/drawing/2014/main" id="{00000000-0008-0000-0000-0000B4260000}"/>
            </a:ext>
          </a:extLst>
        </xdr:cNvPr>
        <xdr:cNvSpPr txBox="1">
          <a:spLocks noChangeArrowheads="1"/>
        </xdr:cNvSpPr>
      </xdr:nvSpPr>
      <xdr:spPr bwMode="auto">
        <a:xfrm>
          <a:off x="2022475" y="119697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9" name="TextBox 3">
          <a:extLst>
            <a:ext uri="{FF2B5EF4-FFF2-40B4-BE49-F238E27FC236}">
              <a16:creationId xmlns:a16="http://schemas.microsoft.com/office/drawing/2014/main" id="{00000000-0008-0000-0000-0000B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0" name="TextBox 3">
          <a:extLst>
            <a:ext uri="{FF2B5EF4-FFF2-40B4-BE49-F238E27FC236}">
              <a16:creationId xmlns:a16="http://schemas.microsoft.com/office/drawing/2014/main" id="{00000000-0008-0000-0000-0000B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1" name="TextBox 3">
          <a:extLst>
            <a:ext uri="{FF2B5EF4-FFF2-40B4-BE49-F238E27FC236}">
              <a16:creationId xmlns:a16="http://schemas.microsoft.com/office/drawing/2014/main" id="{00000000-0008-0000-0000-0000B7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2" name="TextBox 3">
          <a:extLst>
            <a:ext uri="{FF2B5EF4-FFF2-40B4-BE49-F238E27FC236}">
              <a16:creationId xmlns:a16="http://schemas.microsoft.com/office/drawing/2014/main" id="{00000000-0008-0000-0000-0000B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3" name="TextBox 3">
          <a:extLst>
            <a:ext uri="{FF2B5EF4-FFF2-40B4-BE49-F238E27FC236}">
              <a16:creationId xmlns:a16="http://schemas.microsoft.com/office/drawing/2014/main" id="{00000000-0008-0000-0000-0000B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4" name="TextBox 3">
          <a:extLst>
            <a:ext uri="{FF2B5EF4-FFF2-40B4-BE49-F238E27FC236}">
              <a16:creationId xmlns:a16="http://schemas.microsoft.com/office/drawing/2014/main" id="{00000000-0008-0000-0000-0000B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5" name="TextBox 3">
          <a:extLst>
            <a:ext uri="{FF2B5EF4-FFF2-40B4-BE49-F238E27FC236}">
              <a16:creationId xmlns:a16="http://schemas.microsoft.com/office/drawing/2014/main" id="{00000000-0008-0000-0000-0000B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6" name="TextBox 3">
          <a:extLst>
            <a:ext uri="{FF2B5EF4-FFF2-40B4-BE49-F238E27FC236}">
              <a16:creationId xmlns:a16="http://schemas.microsoft.com/office/drawing/2014/main" id="{00000000-0008-0000-0000-0000B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7" name="TextBox 3">
          <a:extLst>
            <a:ext uri="{FF2B5EF4-FFF2-40B4-BE49-F238E27FC236}">
              <a16:creationId xmlns:a16="http://schemas.microsoft.com/office/drawing/2014/main" id="{00000000-0008-0000-0000-0000B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8" name="TextBox 3">
          <a:extLst>
            <a:ext uri="{FF2B5EF4-FFF2-40B4-BE49-F238E27FC236}">
              <a16:creationId xmlns:a16="http://schemas.microsoft.com/office/drawing/2014/main" id="{00000000-0008-0000-0000-0000B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9" name="TextBox 3">
          <a:extLst>
            <a:ext uri="{FF2B5EF4-FFF2-40B4-BE49-F238E27FC236}">
              <a16:creationId xmlns:a16="http://schemas.microsoft.com/office/drawing/2014/main" id="{00000000-0008-0000-0000-0000B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0" name="TextBox 3">
          <a:extLst>
            <a:ext uri="{FF2B5EF4-FFF2-40B4-BE49-F238E27FC236}">
              <a16:creationId xmlns:a16="http://schemas.microsoft.com/office/drawing/2014/main" id="{00000000-0008-0000-0000-0000C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1" name="TextBox 3">
          <a:extLst>
            <a:ext uri="{FF2B5EF4-FFF2-40B4-BE49-F238E27FC236}">
              <a16:creationId xmlns:a16="http://schemas.microsoft.com/office/drawing/2014/main" id="{00000000-0008-0000-0000-0000C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2" name="TextBox 3">
          <a:extLst>
            <a:ext uri="{FF2B5EF4-FFF2-40B4-BE49-F238E27FC236}">
              <a16:creationId xmlns:a16="http://schemas.microsoft.com/office/drawing/2014/main" id="{00000000-0008-0000-0000-0000C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3" name="TextBox 3">
          <a:extLst>
            <a:ext uri="{FF2B5EF4-FFF2-40B4-BE49-F238E27FC236}">
              <a16:creationId xmlns:a16="http://schemas.microsoft.com/office/drawing/2014/main" id="{00000000-0008-0000-0000-0000C3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28574</xdr:rowOff>
    </xdr:to>
    <xdr:sp macro="" textlink="">
      <xdr:nvSpPr>
        <xdr:cNvPr id="9924" name="TextBox 3">
          <a:extLst>
            <a:ext uri="{FF2B5EF4-FFF2-40B4-BE49-F238E27FC236}">
              <a16:creationId xmlns:a16="http://schemas.microsoft.com/office/drawing/2014/main" id="{00000000-0008-0000-0000-0000C4260000}"/>
            </a:ext>
          </a:extLst>
        </xdr:cNvPr>
        <xdr:cNvSpPr txBox="1">
          <a:spLocks noChangeArrowheads="1"/>
        </xdr:cNvSpPr>
      </xdr:nvSpPr>
      <xdr:spPr bwMode="auto">
        <a:xfrm>
          <a:off x="2022475" y="1231265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5" name="TextBox 3">
          <a:extLst>
            <a:ext uri="{FF2B5EF4-FFF2-40B4-BE49-F238E27FC236}">
              <a16:creationId xmlns:a16="http://schemas.microsoft.com/office/drawing/2014/main" id="{00000000-0008-0000-0000-0000C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6" name="TextBox 3">
          <a:extLst>
            <a:ext uri="{FF2B5EF4-FFF2-40B4-BE49-F238E27FC236}">
              <a16:creationId xmlns:a16="http://schemas.microsoft.com/office/drawing/2014/main" id="{00000000-0008-0000-0000-0000C6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7" name="TextBox 3">
          <a:extLst>
            <a:ext uri="{FF2B5EF4-FFF2-40B4-BE49-F238E27FC236}">
              <a16:creationId xmlns:a16="http://schemas.microsoft.com/office/drawing/2014/main" id="{00000000-0008-0000-0000-0000C7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8" name="TextBox 3">
          <a:extLst>
            <a:ext uri="{FF2B5EF4-FFF2-40B4-BE49-F238E27FC236}">
              <a16:creationId xmlns:a16="http://schemas.microsoft.com/office/drawing/2014/main" id="{00000000-0008-0000-0000-0000C8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9" name="TextBox 3">
          <a:extLst>
            <a:ext uri="{FF2B5EF4-FFF2-40B4-BE49-F238E27FC236}">
              <a16:creationId xmlns:a16="http://schemas.microsoft.com/office/drawing/2014/main" id="{00000000-0008-0000-0000-0000C9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0" name="TextBox 3">
          <a:extLst>
            <a:ext uri="{FF2B5EF4-FFF2-40B4-BE49-F238E27FC236}">
              <a16:creationId xmlns:a16="http://schemas.microsoft.com/office/drawing/2014/main" id="{00000000-0008-0000-0000-0000CA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1" name="TextBox 3">
          <a:extLst>
            <a:ext uri="{FF2B5EF4-FFF2-40B4-BE49-F238E27FC236}">
              <a16:creationId xmlns:a16="http://schemas.microsoft.com/office/drawing/2014/main" id="{00000000-0008-0000-0000-0000CB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2" name="TextBox 3">
          <a:extLst>
            <a:ext uri="{FF2B5EF4-FFF2-40B4-BE49-F238E27FC236}">
              <a16:creationId xmlns:a16="http://schemas.microsoft.com/office/drawing/2014/main" id="{00000000-0008-0000-0000-0000C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3" name="TextBox 3">
          <a:extLst>
            <a:ext uri="{FF2B5EF4-FFF2-40B4-BE49-F238E27FC236}">
              <a16:creationId xmlns:a16="http://schemas.microsoft.com/office/drawing/2014/main" id="{00000000-0008-0000-0000-0000C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4" name="TextBox 3">
          <a:extLst>
            <a:ext uri="{FF2B5EF4-FFF2-40B4-BE49-F238E27FC236}">
              <a16:creationId xmlns:a16="http://schemas.microsoft.com/office/drawing/2014/main" id="{00000000-0008-0000-0000-0000C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5" name="TextBox 3">
          <a:extLst>
            <a:ext uri="{FF2B5EF4-FFF2-40B4-BE49-F238E27FC236}">
              <a16:creationId xmlns:a16="http://schemas.microsoft.com/office/drawing/2014/main" id="{00000000-0008-0000-0000-0000C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6" name="TextBox 3">
          <a:extLst>
            <a:ext uri="{FF2B5EF4-FFF2-40B4-BE49-F238E27FC236}">
              <a16:creationId xmlns:a16="http://schemas.microsoft.com/office/drawing/2014/main" id="{00000000-0008-0000-0000-0000D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7" name="TextBox 3">
          <a:extLst>
            <a:ext uri="{FF2B5EF4-FFF2-40B4-BE49-F238E27FC236}">
              <a16:creationId xmlns:a16="http://schemas.microsoft.com/office/drawing/2014/main" id="{00000000-0008-0000-0000-0000D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8" name="TextBox 3">
          <a:extLst>
            <a:ext uri="{FF2B5EF4-FFF2-40B4-BE49-F238E27FC236}">
              <a16:creationId xmlns:a16="http://schemas.microsoft.com/office/drawing/2014/main" id="{00000000-0008-0000-0000-0000D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9" name="TextBox 3">
          <a:extLst>
            <a:ext uri="{FF2B5EF4-FFF2-40B4-BE49-F238E27FC236}">
              <a16:creationId xmlns:a16="http://schemas.microsoft.com/office/drawing/2014/main" id="{00000000-0008-0000-0000-0000D3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0" name="TextBox 3">
          <a:extLst>
            <a:ext uri="{FF2B5EF4-FFF2-40B4-BE49-F238E27FC236}">
              <a16:creationId xmlns:a16="http://schemas.microsoft.com/office/drawing/2014/main" id="{00000000-0008-0000-0000-0000D4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1" name="TextBox 3">
          <a:extLst>
            <a:ext uri="{FF2B5EF4-FFF2-40B4-BE49-F238E27FC236}">
              <a16:creationId xmlns:a16="http://schemas.microsoft.com/office/drawing/2014/main" id="{00000000-0008-0000-0000-0000D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2" name="TextBox 3">
          <a:extLst>
            <a:ext uri="{FF2B5EF4-FFF2-40B4-BE49-F238E27FC236}">
              <a16:creationId xmlns:a16="http://schemas.microsoft.com/office/drawing/2014/main" id="{00000000-0008-0000-0000-0000D6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66674</xdr:rowOff>
    </xdr:to>
    <xdr:sp macro="" textlink="">
      <xdr:nvSpPr>
        <xdr:cNvPr id="9943" name="TextBox 3">
          <a:extLst>
            <a:ext uri="{FF2B5EF4-FFF2-40B4-BE49-F238E27FC236}">
              <a16:creationId xmlns:a16="http://schemas.microsoft.com/office/drawing/2014/main" id="{00000000-0008-0000-0000-0000D7260000}"/>
            </a:ext>
          </a:extLst>
        </xdr:cNvPr>
        <xdr:cNvSpPr txBox="1">
          <a:spLocks noChangeArrowheads="1"/>
        </xdr:cNvSpPr>
      </xdr:nvSpPr>
      <xdr:spPr bwMode="auto">
        <a:xfrm>
          <a:off x="2022475" y="12312650"/>
          <a:ext cx="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4" name="TextBox 3">
          <a:extLst>
            <a:ext uri="{FF2B5EF4-FFF2-40B4-BE49-F238E27FC236}">
              <a16:creationId xmlns:a16="http://schemas.microsoft.com/office/drawing/2014/main" id="{00000000-0008-0000-0000-0000D8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5" name="TextBox 3">
          <a:extLst>
            <a:ext uri="{FF2B5EF4-FFF2-40B4-BE49-F238E27FC236}">
              <a16:creationId xmlns:a16="http://schemas.microsoft.com/office/drawing/2014/main" id="{00000000-0008-0000-0000-0000D9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6" name="TextBox 3">
          <a:extLst>
            <a:ext uri="{FF2B5EF4-FFF2-40B4-BE49-F238E27FC236}">
              <a16:creationId xmlns:a16="http://schemas.microsoft.com/office/drawing/2014/main" id="{00000000-0008-0000-0000-0000DA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7" name="TextBox 3">
          <a:extLst>
            <a:ext uri="{FF2B5EF4-FFF2-40B4-BE49-F238E27FC236}">
              <a16:creationId xmlns:a16="http://schemas.microsoft.com/office/drawing/2014/main" id="{00000000-0008-0000-0000-0000DB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8" name="TextBox 3">
          <a:extLst>
            <a:ext uri="{FF2B5EF4-FFF2-40B4-BE49-F238E27FC236}">
              <a16:creationId xmlns:a16="http://schemas.microsoft.com/office/drawing/2014/main" id="{00000000-0008-0000-0000-0000D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9" name="TextBox 3">
          <a:extLst>
            <a:ext uri="{FF2B5EF4-FFF2-40B4-BE49-F238E27FC236}">
              <a16:creationId xmlns:a16="http://schemas.microsoft.com/office/drawing/2014/main" id="{00000000-0008-0000-0000-0000D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0" name="TextBox 3">
          <a:extLst>
            <a:ext uri="{FF2B5EF4-FFF2-40B4-BE49-F238E27FC236}">
              <a16:creationId xmlns:a16="http://schemas.microsoft.com/office/drawing/2014/main" id="{00000000-0008-0000-0000-0000D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1" name="TextBox 3">
          <a:extLst>
            <a:ext uri="{FF2B5EF4-FFF2-40B4-BE49-F238E27FC236}">
              <a16:creationId xmlns:a16="http://schemas.microsoft.com/office/drawing/2014/main" id="{00000000-0008-0000-0000-0000D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2" name="TextBox 3">
          <a:extLst>
            <a:ext uri="{FF2B5EF4-FFF2-40B4-BE49-F238E27FC236}">
              <a16:creationId xmlns:a16="http://schemas.microsoft.com/office/drawing/2014/main" id="{00000000-0008-0000-0000-0000E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3" name="TextBox 3">
          <a:extLst>
            <a:ext uri="{FF2B5EF4-FFF2-40B4-BE49-F238E27FC236}">
              <a16:creationId xmlns:a16="http://schemas.microsoft.com/office/drawing/2014/main" id="{00000000-0008-0000-0000-0000E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4" name="TextBox 3">
          <a:extLst>
            <a:ext uri="{FF2B5EF4-FFF2-40B4-BE49-F238E27FC236}">
              <a16:creationId xmlns:a16="http://schemas.microsoft.com/office/drawing/2014/main" id="{00000000-0008-0000-0000-0000E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79374</xdr:rowOff>
    </xdr:to>
    <xdr:sp macro="" textlink="">
      <xdr:nvSpPr>
        <xdr:cNvPr id="9955" name="TextBox 3">
          <a:extLst>
            <a:ext uri="{FF2B5EF4-FFF2-40B4-BE49-F238E27FC236}">
              <a16:creationId xmlns:a16="http://schemas.microsoft.com/office/drawing/2014/main" id="{00000000-0008-0000-0000-0000E3260000}"/>
            </a:ext>
          </a:extLst>
        </xdr:cNvPr>
        <xdr:cNvSpPr txBox="1">
          <a:spLocks noChangeArrowheads="1"/>
        </xdr:cNvSpPr>
      </xdr:nvSpPr>
      <xdr:spPr bwMode="auto">
        <a:xfrm>
          <a:off x="2022475" y="1231265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3174</xdr:rowOff>
    </xdr:to>
    <xdr:sp macro="" textlink="">
      <xdr:nvSpPr>
        <xdr:cNvPr id="9956" name="TextBox 3">
          <a:extLst>
            <a:ext uri="{FF2B5EF4-FFF2-40B4-BE49-F238E27FC236}">
              <a16:creationId xmlns:a16="http://schemas.microsoft.com/office/drawing/2014/main" id="{00000000-0008-0000-0000-0000E4260000}"/>
            </a:ext>
          </a:extLst>
        </xdr:cNvPr>
        <xdr:cNvSpPr txBox="1">
          <a:spLocks noChangeArrowheads="1"/>
        </xdr:cNvSpPr>
      </xdr:nvSpPr>
      <xdr:spPr bwMode="auto">
        <a:xfrm>
          <a:off x="2022475" y="12312650"/>
          <a:ext cx="0"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7" name="TextBox 3">
          <a:extLst>
            <a:ext uri="{FF2B5EF4-FFF2-40B4-BE49-F238E27FC236}">
              <a16:creationId xmlns:a16="http://schemas.microsoft.com/office/drawing/2014/main" id="{00000000-0008-0000-0000-0000E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174624</xdr:rowOff>
    </xdr:to>
    <xdr:sp macro="" textlink="">
      <xdr:nvSpPr>
        <xdr:cNvPr id="9958" name="TextBox 3">
          <a:extLst>
            <a:ext uri="{FF2B5EF4-FFF2-40B4-BE49-F238E27FC236}">
              <a16:creationId xmlns:a16="http://schemas.microsoft.com/office/drawing/2014/main" id="{00000000-0008-0000-0000-0000E6260000}"/>
            </a:ext>
          </a:extLst>
        </xdr:cNvPr>
        <xdr:cNvSpPr txBox="1">
          <a:spLocks noChangeArrowheads="1"/>
        </xdr:cNvSpPr>
      </xdr:nvSpPr>
      <xdr:spPr bwMode="auto">
        <a:xfrm>
          <a:off x="2022475" y="12649200"/>
          <a:ext cx="0" cy="17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155574</xdr:rowOff>
    </xdr:to>
    <xdr:sp macro="" textlink="">
      <xdr:nvSpPr>
        <xdr:cNvPr id="9959" name="TextBox 3">
          <a:extLst>
            <a:ext uri="{FF2B5EF4-FFF2-40B4-BE49-F238E27FC236}">
              <a16:creationId xmlns:a16="http://schemas.microsoft.com/office/drawing/2014/main" id="{00000000-0008-0000-0000-0000E7260000}"/>
            </a:ext>
          </a:extLst>
        </xdr:cNvPr>
        <xdr:cNvSpPr txBox="1">
          <a:spLocks noChangeArrowheads="1"/>
        </xdr:cNvSpPr>
      </xdr:nvSpPr>
      <xdr:spPr bwMode="auto">
        <a:xfrm>
          <a:off x="2022475" y="12649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0" name="TextBox 3">
          <a:extLst>
            <a:ext uri="{FF2B5EF4-FFF2-40B4-BE49-F238E27FC236}">
              <a16:creationId xmlns:a16="http://schemas.microsoft.com/office/drawing/2014/main" id="{00000000-0008-0000-0000-0000E8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64</xdr:row>
      <xdr:rowOff>104774</xdr:rowOff>
    </xdr:to>
    <xdr:sp macro="" textlink="">
      <xdr:nvSpPr>
        <xdr:cNvPr id="9961" name="TextBox 3">
          <a:extLst>
            <a:ext uri="{FF2B5EF4-FFF2-40B4-BE49-F238E27FC236}">
              <a16:creationId xmlns:a16="http://schemas.microsoft.com/office/drawing/2014/main" id="{00000000-0008-0000-0000-0000E9260000}"/>
            </a:ext>
          </a:extLst>
        </xdr:cNvPr>
        <xdr:cNvSpPr txBox="1">
          <a:spLocks noChangeArrowheads="1"/>
        </xdr:cNvSpPr>
      </xdr:nvSpPr>
      <xdr:spPr bwMode="auto">
        <a:xfrm>
          <a:off x="2022475" y="126492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64</xdr:row>
      <xdr:rowOff>28574</xdr:rowOff>
    </xdr:to>
    <xdr:sp macro="" textlink="">
      <xdr:nvSpPr>
        <xdr:cNvPr id="9962" name="TextBox 3">
          <a:extLst>
            <a:ext uri="{FF2B5EF4-FFF2-40B4-BE49-F238E27FC236}">
              <a16:creationId xmlns:a16="http://schemas.microsoft.com/office/drawing/2014/main" id="{00000000-0008-0000-0000-0000EA260000}"/>
            </a:ext>
          </a:extLst>
        </xdr:cNvPr>
        <xdr:cNvSpPr txBox="1">
          <a:spLocks noChangeArrowheads="1"/>
        </xdr:cNvSpPr>
      </xdr:nvSpPr>
      <xdr:spPr bwMode="auto">
        <a:xfrm>
          <a:off x="2022475" y="12649200"/>
          <a:ext cx="0"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174624</xdr:rowOff>
    </xdr:to>
    <xdr:sp macro="" textlink="">
      <xdr:nvSpPr>
        <xdr:cNvPr id="9963" name="TextBox 3">
          <a:extLst>
            <a:ext uri="{FF2B5EF4-FFF2-40B4-BE49-F238E27FC236}">
              <a16:creationId xmlns:a16="http://schemas.microsoft.com/office/drawing/2014/main" id="{00000000-0008-0000-0000-0000EB260000}"/>
            </a:ext>
          </a:extLst>
        </xdr:cNvPr>
        <xdr:cNvSpPr txBox="1">
          <a:spLocks noChangeArrowheads="1"/>
        </xdr:cNvSpPr>
      </xdr:nvSpPr>
      <xdr:spPr bwMode="auto">
        <a:xfrm>
          <a:off x="2022475" y="12649200"/>
          <a:ext cx="0" cy="17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165099</xdr:rowOff>
    </xdr:to>
    <xdr:sp macro="" textlink="">
      <xdr:nvSpPr>
        <xdr:cNvPr id="9964" name="TextBox 3">
          <a:extLst>
            <a:ext uri="{FF2B5EF4-FFF2-40B4-BE49-F238E27FC236}">
              <a16:creationId xmlns:a16="http://schemas.microsoft.com/office/drawing/2014/main" id="{00000000-0008-0000-0000-0000EC260000}"/>
            </a:ext>
          </a:extLst>
        </xdr:cNvPr>
        <xdr:cNvSpPr txBox="1">
          <a:spLocks noChangeArrowheads="1"/>
        </xdr:cNvSpPr>
      </xdr:nvSpPr>
      <xdr:spPr bwMode="auto">
        <a:xfrm>
          <a:off x="2022475" y="12649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5" name="TextBox 3">
          <a:extLst>
            <a:ext uri="{FF2B5EF4-FFF2-40B4-BE49-F238E27FC236}">
              <a16:creationId xmlns:a16="http://schemas.microsoft.com/office/drawing/2014/main" id="{00000000-0008-0000-0000-0000ED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136524</xdr:rowOff>
    </xdr:to>
    <xdr:sp macro="" textlink="">
      <xdr:nvSpPr>
        <xdr:cNvPr id="9966" name="TextBox 3">
          <a:extLst>
            <a:ext uri="{FF2B5EF4-FFF2-40B4-BE49-F238E27FC236}">
              <a16:creationId xmlns:a16="http://schemas.microsoft.com/office/drawing/2014/main" id="{00000000-0008-0000-0000-0000EE260000}"/>
            </a:ext>
          </a:extLst>
        </xdr:cNvPr>
        <xdr:cNvSpPr txBox="1">
          <a:spLocks noChangeArrowheads="1"/>
        </xdr:cNvSpPr>
      </xdr:nvSpPr>
      <xdr:spPr bwMode="auto">
        <a:xfrm>
          <a:off x="2022475" y="12649200"/>
          <a:ext cx="0" cy="13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7" name="TextBox 3">
          <a:extLst>
            <a:ext uri="{FF2B5EF4-FFF2-40B4-BE49-F238E27FC236}">
              <a16:creationId xmlns:a16="http://schemas.microsoft.com/office/drawing/2014/main" id="{00000000-0008-0000-0000-0000EF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136524</xdr:rowOff>
    </xdr:to>
    <xdr:sp macro="" textlink="">
      <xdr:nvSpPr>
        <xdr:cNvPr id="9968" name="TextBox 3">
          <a:extLst>
            <a:ext uri="{FF2B5EF4-FFF2-40B4-BE49-F238E27FC236}">
              <a16:creationId xmlns:a16="http://schemas.microsoft.com/office/drawing/2014/main" id="{00000000-0008-0000-0000-0000F0260000}"/>
            </a:ext>
          </a:extLst>
        </xdr:cNvPr>
        <xdr:cNvSpPr txBox="1">
          <a:spLocks noChangeArrowheads="1"/>
        </xdr:cNvSpPr>
      </xdr:nvSpPr>
      <xdr:spPr bwMode="auto">
        <a:xfrm>
          <a:off x="2022475" y="12649200"/>
          <a:ext cx="0" cy="13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146050</xdr:rowOff>
    </xdr:to>
    <xdr:sp macro="" textlink="">
      <xdr:nvSpPr>
        <xdr:cNvPr id="9969" name="TextBox 3">
          <a:extLst>
            <a:ext uri="{FF2B5EF4-FFF2-40B4-BE49-F238E27FC236}">
              <a16:creationId xmlns:a16="http://schemas.microsoft.com/office/drawing/2014/main" id="{00000000-0008-0000-0000-0000F1260000}"/>
            </a:ext>
          </a:extLst>
        </xdr:cNvPr>
        <xdr:cNvSpPr txBox="1">
          <a:spLocks noChangeArrowheads="1"/>
        </xdr:cNvSpPr>
      </xdr:nvSpPr>
      <xdr:spPr bwMode="auto">
        <a:xfrm>
          <a:off x="2022475" y="126492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136525</xdr:rowOff>
    </xdr:to>
    <xdr:sp macro="" textlink="">
      <xdr:nvSpPr>
        <xdr:cNvPr id="9970" name="TextBox 3">
          <a:extLst>
            <a:ext uri="{FF2B5EF4-FFF2-40B4-BE49-F238E27FC236}">
              <a16:creationId xmlns:a16="http://schemas.microsoft.com/office/drawing/2014/main" id="{00000000-0008-0000-0000-0000F2260000}"/>
            </a:ext>
          </a:extLst>
        </xdr:cNvPr>
        <xdr:cNvSpPr txBox="1">
          <a:spLocks noChangeArrowheads="1"/>
        </xdr:cNvSpPr>
      </xdr:nvSpPr>
      <xdr:spPr bwMode="auto">
        <a:xfrm>
          <a:off x="2022475" y="12649200"/>
          <a:ext cx="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146050</xdr:rowOff>
    </xdr:to>
    <xdr:sp macro="" textlink="">
      <xdr:nvSpPr>
        <xdr:cNvPr id="9971" name="TextBox 3">
          <a:extLst>
            <a:ext uri="{FF2B5EF4-FFF2-40B4-BE49-F238E27FC236}">
              <a16:creationId xmlns:a16="http://schemas.microsoft.com/office/drawing/2014/main" id="{00000000-0008-0000-0000-0000F3260000}"/>
            </a:ext>
          </a:extLst>
        </xdr:cNvPr>
        <xdr:cNvSpPr txBox="1">
          <a:spLocks noChangeArrowheads="1"/>
        </xdr:cNvSpPr>
      </xdr:nvSpPr>
      <xdr:spPr bwMode="auto">
        <a:xfrm>
          <a:off x="2022475" y="126492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136525</xdr:rowOff>
    </xdr:to>
    <xdr:sp macro="" textlink="">
      <xdr:nvSpPr>
        <xdr:cNvPr id="9972" name="TextBox 3">
          <a:extLst>
            <a:ext uri="{FF2B5EF4-FFF2-40B4-BE49-F238E27FC236}">
              <a16:creationId xmlns:a16="http://schemas.microsoft.com/office/drawing/2014/main" id="{00000000-0008-0000-0000-0000F4260000}"/>
            </a:ext>
          </a:extLst>
        </xdr:cNvPr>
        <xdr:cNvSpPr txBox="1">
          <a:spLocks noChangeArrowheads="1"/>
        </xdr:cNvSpPr>
      </xdr:nvSpPr>
      <xdr:spPr bwMode="auto">
        <a:xfrm>
          <a:off x="2022475" y="12649200"/>
          <a:ext cx="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3" name="Text Box 22">
          <a:extLst>
            <a:ext uri="{FF2B5EF4-FFF2-40B4-BE49-F238E27FC236}">
              <a16:creationId xmlns:a16="http://schemas.microsoft.com/office/drawing/2014/main" id="{00000000-0008-0000-0000-0000F5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4" name="Text Box 23">
          <a:extLst>
            <a:ext uri="{FF2B5EF4-FFF2-40B4-BE49-F238E27FC236}">
              <a16:creationId xmlns:a16="http://schemas.microsoft.com/office/drawing/2014/main" id="{00000000-0008-0000-0000-0000F6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5" name="Text Box 24">
          <a:extLst>
            <a:ext uri="{FF2B5EF4-FFF2-40B4-BE49-F238E27FC236}">
              <a16:creationId xmlns:a16="http://schemas.microsoft.com/office/drawing/2014/main" id="{00000000-0008-0000-0000-0000F7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6" name="Text Box 25">
          <a:extLst>
            <a:ext uri="{FF2B5EF4-FFF2-40B4-BE49-F238E27FC236}">
              <a16:creationId xmlns:a16="http://schemas.microsoft.com/office/drawing/2014/main" id="{00000000-0008-0000-0000-0000F8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7" name="Text Box 26">
          <a:extLst>
            <a:ext uri="{FF2B5EF4-FFF2-40B4-BE49-F238E27FC236}">
              <a16:creationId xmlns:a16="http://schemas.microsoft.com/office/drawing/2014/main" id="{00000000-0008-0000-0000-0000F9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8" name="Text Box 27">
          <a:extLst>
            <a:ext uri="{FF2B5EF4-FFF2-40B4-BE49-F238E27FC236}">
              <a16:creationId xmlns:a16="http://schemas.microsoft.com/office/drawing/2014/main" id="{00000000-0008-0000-0000-0000FA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9" name="Text Box 28">
          <a:extLst>
            <a:ext uri="{FF2B5EF4-FFF2-40B4-BE49-F238E27FC236}">
              <a16:creationId xmlns:a16="http://schemas.microsoft.com/office/drawing/2014/main" id="{00000000-0008-0000-0000-0000FB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0" name="Text Box 29">
          <a:extLst>
            <a:ext uri="{FF2B5EF4-FFF2-40B4-BE49-F238E27FC236}">
              <a16:creationId xmlns:a16="http://schemas.microsoft.com/office/drawing/2014/main" id="{00000000-0008-0000-0000-0000FC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1" name="Text Box 14">
          <a:extLst>
            <a:ext uri="{FF2B5EF4-FFF2-40B4-BE49-F238E27FC236}">
              <a16:creationId xmlns:a16="http://schemas.microsoft.com/office/drawing/2014/main" id="{00000000-0008-0000-0000-0000FD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2" name="Text Box 15">
          <a:extLst>
            <a:ext uri="{FF2B5EF4-FFF2-40B4-BE49-F238E27FC236}">
              <a16:creationId xmlns:a16="http://schemas.microsoft.com/office/drawing/2014/main" id="{00000000-0008-0000-0000-0000FE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3" name="Text Box 16">
          <a:extLst>
            <a:ext uri="{FF2B5EF4-FFF2-40B4-BE49-F238E27FC236}">
              <a16:creationId xmlns:a16="http://schemas.microsoft.com/office/drawing/2014/main" id="{00000000-0008-0000-0000-0000FF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4" name="Text Box 17">
          <a:extLst>
            <a:ext uri="{FF2B5EF4-FFF2-40B4-BE49-F238E27FC236}">
              <a16:creationId xmlns:a16="http://schemas.microsoft.com/office/drawing/2014/main" id="{00000000-0008-0000-0000-00000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5" name="Text Box 18">
          <a:extLst>
            <a:ext uri="{FF2B5EF4-FFF2-40B4-BE49-F238E27FC236}">
              <a16:creationId xmlns:a16="http://schemas.microsoft.com/office/drawing/2014/main" id="{00000000-0008-0000-0000-00000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6" name="Text Box 19">
          <a:extLst>
            <a:ext uri="{FF2B5EF4-FFF2-40B4-BE49-F238E27FC236}">
              <a16:creationId xmlns:a16="http://schemas.microsoft.com/office/drawing/2014/main" id="{00000000-0008-0000-0000-00000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7" name="Text Box 20">
          <a:extLst>
            <a:ext uri="{FF2B5EF4-FFF2-40B4-BE49-F238E27FC236}">
              <a16:creationId xmlns:a16="http://schemas.microsoft.com/office/drawing/2014/main" id="{00000000-0008-0000-0000-00000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8" name="Text Box 21">
          <a:extLst>
            <a:ext uri="{FF2B5EF4-FFF2-40B4-BE49-F238E27FC236}">
              <a16:creationId xmlns:a16="http://schemas.microsoft.com/office/drawing/2014/main" id="{00000000-0008-0000-0000-00000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9" name="Text Box 14">
          <a:extLst>
            <a:ext uri="{FF2B5EF4-FFF2-40B4-BE49-F238E27FC236}">
              <a16:creationId xmlns:a16="http://schemas.microsoft.com/office/drawing/2014/main" id="{00000000-0008-0000-0000-00000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0" name="Text Box 15">
          <a:extLst>
            <a:ext uri="{FF2B5EF4-FFF2-40B4-BE49-F238E27FC236}">
              <a16:creationId xmlns:a16="http://schemas.microsoft.com/office/drawing/2014/main" id="{00000000-0008-0000-0000-00000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1" name="Text Box 16">
          <a:extLst>
            <a:ext uri="{FF2B5EF4-FFF2-40B4-BE49-F238E27FC236}">
              <a16:creationId xmlns:a16="http://schemas.microsoft.com/office/drawing/2014/main" id="{00000000-0008-0000-0000-00000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2" name="Text Box 17">
          <a:extLst>
            <a:ext uri="{FF2B5EF4-FFF2-40B4-BE49-F238E27FC236}">
              <a16:creationId xmlns:a16="http://schemas.microsoft.com/office/drawing/2014/main" id="{00000000-0008-0000-0000-00000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3" name="Text Box 18">
          <a:extLst>
            <a:ext uri="{FF2B5EF4-FFF2-40B4-BE49-F238E27FC236}">
              <a16:creationId xmlns:a16="http://schemas.microsoft.com/office/drawing/2014/main" id="{00000000-0008-0000-0000-00000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4" name="Text Box 19">
          <a:extLst>
            <a:ext uri="{FF2B5EF4-FFF2-40B4-BE49-F238E27FC236}">
              <a16:creationId xmlns:a16="http://schemas.microsoft.com/office/drawing/2014/main" id="{00000000-0008-0000-0000-00000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5" name="Text Box 20">
          <a:extLst>
            <a:ext uri="{FF2B5EF4-FFF2-40B4-BE49-F238E27FC236}">
              <a16:creationId xmlns:a16="http://schemas.microsoft.com/office/drawing/2014/main" id="{00000000-0008-0000-0000-00000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6" name="Text Box 21">
          <a:extLst>
            <a:ext uri="{FF2B5EF4-FFF2-40B4-BE49-F238E27FC236}">
              <a16:creationId xmlns:a16="http://schemas.microsoft.com/office/drawing/2014/main" id="{00000000-0008-0000-0000-00000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7" name="Text Box 22">
          <a:extLst>
            <a:ext uri="{FF2B5EF4-FFF2-40B4-BE49-F238E27FC236}">
              <a16:creationId xmlns:a16="http://schemas.microsoft.com/office/drawing/2014/main" id="{00000000-0008-0000-0000-00000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8" name="Text Box 23">
          <a:extLst>
            <a:ext uri="{FF2B5EF4-FFF2-40B4-BE49-F238E27FC236}">
              <a16:creationId xmlns:a16="http://schemas.microsoft.com/office/drawing/2014/main" id="{00000000-0008-0000-0000-00000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9" name="Text Box 24">
          <a:extLst>
            <a:ext uri="{FF2B5EF4-FFF2-40B4-BE49-F238E27FC236}">
              <a16:creationId xmlns:a16="http://schemas.microsoft.com/office/drawing/2014/main" id="{00000000-0008-0000-0000-00000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0" name="Text Box 25">
          <a:extLst>
            <a:ext uri="{FF2B5EF4-FFF2-40B4-BE49-F238E27FC236}">
              <a16:creationId xmlns:a16="http://schemas.microsoft.com/office/drawing/2014/main" id="{00000000-0008-0000-0000-00001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1" name="Text Box 26">
          <a:extLst>
            <a:ext uri="{FF2B5EF4-FFF2-40B4-BE49-F238E27FC236}">
              <a16:creationId xmlns:a16="http://schemas.microsoft.com/office/drawing/2014/main" id="{00000000-0008-0000-0000-00001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2" name="Text Box 27">
          <a:extLst>
            <a:ext uri="{FF2B5EF4-FFF2-40B4-BE49-F238E27FC236}">
              <a16:creationId xmlns:a16="http://schemas.microsoft.com/office/drawing/2014/main" id="{00000000-0008-0000-0000-00001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3" name="Text Box 28">
          <a:extLst>
            <a:ext uri="{FF2B5EF4-FFF2-40B4-BE49-F238E27FC236}">
              <a16:creationId xmlns:a16="http://schemas.microsoft.com/office/drawing/2014/main" id="{00000000-0008-0000-0000-00001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4" name="Text Box 29">
          <a:extLst>
            <a:ext uri="{FF2B5EF4-FFF2-40B4-BE49-F238E27FC236}">
              <a16:creationId xmlns:a16="http://schemas.microsoft.com/office/drawing/2014/main" id="{00000000-0008-0000-0000-00001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5" name="Text Box 14">
          <a:extLst>
            <a:ext uri="{FF2B5EF4-FFF2-40B4-BE49-F238E27FC236}">
              <a16:creationId xmlns:a16="http://schemas.microsoft.com/office/drawing/2014/main" id="{00000000-0008-0000-0000-00001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6" name="Text Box 15">
          <a:extLst>
            <a:ext uri="{FF2B5EF4-FFF2-40B4-BE49-F238E27FC236}">
              <a16:creationId xmlns:a16="http://schemas.microsoft.com/office/drawing/2014/main" id="{00000000-0008-0000-0000-00001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7" name="Text Box 16">
          <a:extLst>
            <a:ext uri="{FF2B5EF4-FFF2-40B4-BE49-F238E27FC236}">
              <a16:creationId xmlns:a16="http://schemas.microsoft.com/office/drawing/2014/main" id="{00000000-0008-0000-0000-00001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8" name="Text Box 17">
          <a:extLst>
            <a:ext uri="{FF2B5EF4-FFF2-40B4-BE49-F238E27FC236}">
              <a16:creationId xmlns:a16="http://schemas.microsoft.com/office/drawing/2014/main" id="{00000000-0008-0000-0000-00001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9" name="Text Box 18">
          <a:extLst>
            <a:ext uri="{FF2B5EF4-FFF2-40B4-BE49-F238E27FC236}">
              <a16:creationId xmlns:a16="http://schemas.microsoft.com/office/drawing/2014/main" id="{00000000-0008-0000-0000-00001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0" name="Text Box 19">
          <a:extLst>
            <a:ext uri="{FF2B5EF4-FFF2-40B4-BE49-F238E27FC236}">
              <a16:creationId xmlns:a16="http://schemas.microsoft.com/office/drawing/2014/main" id="{00000000-0008-0000-0000-00001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1" name="Text Box 20">
          <a:extLst>
            <a:ext uri="{FF2B5EF4-FFF2-40B4-BE49-F238E27FC236}">
              <a16:creationId xmlns:a16="http://schemas.microsoft.com/office/drawing/2014/main" id="{00000000-0008-0000-0000-00001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2" name="Text Box 21">
          <a:extLst>
            <a:ext uri="{FF2B5EF4-FFF2-40B4-BE49-F238E27FC236}">
              <a16:creationId xmlns:a16="http://schemas.microsoft.com/office/drawing/2014/main" id="{00000000-0008-0000-0000-00001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3" name="Text Box 14">
          <a:extLst>
            <a:ext uri="{FF2B5EF4-FFF2-40B4-BE49-F238E27FC236}">
              <a16:creationId xmlns:a16="http://schemas.microsoft.com/office/drawing/2014/main" id="{00000000-0008-0000-0000-00001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4" name="Text Box 15">
          <a:extLst>
            <a:ext uri="{FF2B5EF4-FFF2-40B4-BE49-F238E27FC236}">
              <a16:creationId xmlns:a16="http://schemas.microsoft.com/office/drawing/2014/main" id="{00000000-0008-0000-0000-00001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5" name="Text Box 16">
          <a:extLst>
            <a:ext uri="{FF2B5EF4-FFF2-40B4-BE49-F238E27FC236}">
              <a16:creationId xmlns:a16="http://schemas.microsoft.com/office/drawing/2014/main" id="{00000000-0008-0000-0000-00001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6" name="Text Box 17">
          <a:extLst>
            <a:ext uri="{FF2B5EF4-FFF2-40B4-BE49-F238E27FC236}">
              <a16:creationId xmlns:a16="http://schemas.microsoft.com/office/drawing/2014/main" id="{00000000-0008-0000-0000-00002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7" name="Text Box 18">
          <a:extLst>
            <a:ext uri="{FF2B5EF4-FFF2-40B4-BE49-F238E27FC236}">
              <a16:creationId xmlns:a16="http://schemas.microsoft.com/office/drawing/2014/main" id="{00000000-0008-0000-0000-00002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8" name="Text Box 19">
          <a:extLst>
            <a:ext uri="{FF2B5EF4-FFF2-40B4-BE49-F238E27FC236}">
              <a16:creationId xmlns:a16="http://schemas.microsoft.com/office/drawing/2014/main" id="{00000000-0008-0000-0000-00002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9" name="Text Box 20">
          <a:extLst>
            <a:ext uri="{FF2B5EF4-FFF2-40B4-BE49-F238E27FC236}">
              <a16:creationId xmlns:a16="http://schemas.microsoft.com/office/drawing/2014/main" id="{00000000-0008-0000-0000-00002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0" name="Text Box 21">
          <a:extLst>
            <a:ext uri="{FF2B5EF4-FFF2-40B4-BE49-F238E27FC236}">
              <a16:creationId xmlns:a16="http://schemas.microsoft.com/office/drawing/2014/main" id="{00000000-0008-0000-0000-00002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1" name="Text Box 22">
          <a:extLst>
            <a:ext uri="{FF2B5EF4-FFF2-40B4-BE49-F238E27FC236}">
              <a16:creationId xmlns:a16="http://schemas.microsoft.com/office/drawing/2014/main" id="{00000000-0008-0000-0000-00002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2" name="Text Box 23">
          <a:extLst>
            <a:ext uri="{FF2B5EF4-FFF2-40B4-BE49-F238E27FC236}">
              <a16:creationId xmlns:a16="http://schemas.microsoft.com/office/drawing/2014/main" id="{00000000-0008-0000-0000-00002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3" name="Text Box 24">
          <a:extLst>
            <a:ext uri="{FF2B5EF4-FFF2-40B4-BE49-F238E27FC236}">
              <a16:creationId xmlns:a16="http://schemas.microsoft.com/office/drawing/2014/main" id="{00000000-0008-0000-0000-00002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4" name="Text Box 25">
          <a:extLst>
            <a:ext uri="{FF2B5EF4-FFF2-40B4-BE49-F238E27FC236}">
              <a16:creationId xmlns:a16="http://schemas.microsoft.com/office/drawing/2014/main" id="{00000000-0008-0000-0000-00002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5" name="Text Box 26">
          <a:extLst>
            <a:ext uri="{FF2B5EF4-FFF2-40B4-BE49-F238E27FC236}">
              <a16:creationId xmlns:a16="http://schemas.microsoft.com/office/drawing/2014/main" id="{00000000-0008-0000-0000-00002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6" name="Text Box 27">
          <a:extLst>
            <a:ext uri="{FF2B5EF4-FFF2-40B4-BE49-F238E27FC236}">
              <a16:creationId xmlns:a16="http://schemas.microsoft.com/office/drawing/2014/main" id="{00000000-0008-0000-0000-00002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7" name="Text Box 28">
          <a:extLst>
            <a:ext uri="{FF2B5EF4-FFF2-40B4-BE49-F238E27FC236}">
              <a16:creationId xmlns:a16="http://schemas.microsoft.com/office/drawing/2014/main" id="{00000000-0008-0000-0000-00002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8" name="Text Box 29">
          <a:extLst>
            <a:ext uri="{FF2B5EF4-FFF2-40B4-BE49-F238E27FC236}">
              <a16:creationId xmlns:a16="http://schemas.microsoft.com/office/drawing/2014/main" id="{00000000-0008-0000-0000-00002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9" name="Text Box 14">
          <a:extLst>
            <a:ext uri="{FF2B5EF4-FFF2-40B4-BE49-F238E27FC236}">
              <a16:creationId xmlns:a16="http://schemas.microsoft.com/office/drawing/2014/main" id="{00000000-0008-0000-0000-00002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0" name="Text Box 15">
          <a:extLst>
            <a:ext uri="{FF2B5EF4-FFF2-40B4-BE49-F238E27FC236}">
              <a16:creationId xmlns:a16="http://schemas.microsoft.com/office/drawing/2014/main" id="{00000000-0008-0000-0000-00002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1" name="Text Box 16">
          <a:extLst>
            <a:ext uri="{FF2B5EF4-FFF2-40B4-BE49-F238E27FC236}">
              <a16:creationId xmlns:a16="http://schemas.microsoft.com/office/drawing/2014/main" id="{00000000-0008-0000-0000-00002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2" name="Text Box 17">
          <a:extLst>
            <a:ext uri="{FF2B5EF4-FFF2-40B4-BE49-F238E27FC236}">
              <a16:creationId xmlns:a16="http://schemas.microsoft.com/office/drawing/2014/main" id="{00000000-0008-0000-0000-00003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3" name="Text Box 18">
          <a:extLst>
            <a:ext uri="{FF2B5EF4-FFF2-40B4-BE49-F238E27FC236}">
              <a16:creationId xmlns:a16="http://schemas.microsoft.com/office/drawing/2014/main" id="{00000000-0008-0000-0000-00003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4" name="Text Box 19">
          <a:extLst>
            <a:ext uri="{FF2B5EF4-FFF2-40B4-BE49-F238E27FC236}">
              <a16:creationId xmlns:a16="http://schemas.microsoft.com/office/drawing/2014/main" id="{00000000-0008-0000-0000-00003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5" name="Text Box 20">
          <a:extLst>
            <a:ext uri="{FF2B5EF4-FFF2-40B4-BE49-F238E27FC236}">
              <a16:creationId xmlns:a16="http://schemas.microsoft.com/office/drawing/2014/main" id="{00000000-0008-0000-0000-00003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6" name="Text Box 21">
          <a:extLst>
            <a:ext uri="{FF2B5EF4-FFF2-40B4-BE49-F238E27FC236}">
              <a16:creationId xmlns:a16="http://schemas.microsoft.com/office/drawing/2014/main" id="{00000000-0008-0000-0000-00003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7" name="Text Box 14">
          <a:extLst>
            <a:ext uri="{FF2B5EF4-FFF2-40B4-BE49-F238E27FC236}">
              <a16:creationId xmlns:a16="http://schemas.microsoft.com/office/drawing/2014/main" id="{00000000-0008-0000-0000-00003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8" name="Text Box 15">
          <a:extLst>
            <a:ext uri="{FF2B5EF4-FFF2-40B4-BE49-F238E27FC236}">
              <a16:creationId xmlns:a16="http://schemas.microsoft.com/office/drawing/2014/main" id="{00000000-0008-0000-0000-00003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9" name="Text Box 16">
          <a:extLst>
            <a:ext uri="{FF2B5EF4-FFF2-40B4-BE49-F238E27FC236}">
              <a16:creationId xmlns:a16="http://schemas.microsoft.com/office/drawing/2014/main" id="{00000000-0008-0000-0000-00003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0" name="Text Box 17">
          <a:extLst>
            <a:ext uri="{FF2B5EF4-FFF2-40B4-BE49-F238E27FC236}">
              <a16:creationId xmlns:a16="http://schemas.microsoft.com/office/drawing/2014/main" id="{00000000-0008-0000-0000-00003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1" name="Text Box 18">
          <a:extLst>
            <a:ext uri="{FF2B5EF4-FFF2-40B4-BE49-F238E27FC236}">
              <a16:creationId xmlns:a16="http://schemas.microsoft.com/office/drawing/2014/main" id="{00000000-0008-0000-0000-00003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2" name="Text Box 19">
          <a:extLst>
            <a:ext uri="{FF2B5EF4-FFF2-40B4-BE49-F238E27FC236}">
              <a16:creationId xmlns:a16="http://schemas.microsoft.com/office/drawing/2014/main" id="{00000000-0008-0000-0000-00003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3" name="Text Box 20">
          <a:extLst>
            <a:ext uri="{FF2B5EF4-FFF2-40B4-BE49-F238E27FC236}">
              <a16:creationId xmlns:a16="http://schemas.microsoft.com/office/drawing/2014/main" id="{00000000-0008-0000-0000-00003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4" name="Text Box 21">
          <a:extLst>
            <a:ext uri="{FF2B5EF4-FFF2-40B4-BE49-F238E27FC236}">
              <a16:creationId xmlns:a16="http://schemas.microsoft.com/office/drawing/2014/main" id="{00000000-0008-0000-0000-00003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5" name="Text Box 22">
          <a:extLst>
            <a:ext uri="{FF2B5EF4-FFF2-40B4-BE49-F238E27FC236}">
              <a16:creationId xmlns:a16="http://schemas.microsoft.com/office/drawing/2014/main" id="{00000000-0008-0000-0000-00003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6" name="Text Box 23">
          <a:extLst>
            <a:ext uri="{FF2B5EF4-FFF2-40B4-BE49-F238E27FC236}">
              <a16:creationId xmlns:a16="http://schemas.microsoft.com/office/drawing/2014/main" id="{00000000-0008-0000-0000-00003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7" name="Text Box 24">
          <a:extLst>
            <a:ext uri="{FF2B5EF4-FFF2-40B4-BE49-F238E27FC236}">
              <a16:creationId xmlns:a16="http://schemas.microsoft.com/office/drawing/2014/main" id="{00000000-0008-0000-0000-00003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8" name="Text Box 25">
          <a:extLst>
            <a:ext uri="{FF2B5EF4-FFF2-40B4-BE49-F238E27FC236}">
              <a16:creationId xmlns:a16="http://schemas.microsoft.com/office/drawing/2014/main" id="{00000000-0008-0000-0000-00004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9" name="Text Box 26">
          <a:extLst>
            <a:ext uri="{FF2B5EF4-FFF2-40B4-BE49-F238E27FC236}">
              <a16:creationId xmlns:a16="http://schemas.microsoft.com/office/drawing/2014/main" id="{00000000-0008-0000-0000-00004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0" name="Text Box 27">
          <a:extLst>
            <a:ext uri="{FF2B5EF4-FFF2-40B4-BE49-F238E27FC236}">
              <a16:creationId xmlns:a16="http://schemas.microsoft.com/office/drawing/2014/main" id="{00000000-0008-0000-0000-00004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1" name="Text Box 28">
          <a:extLst>
            <a:ext uri="{FF2B5EF4-FFF2-40B4-BE49-F238E27FC236}">
              <a16:creationId xmlns:a16="http://schemas.microsoft.com/office/drawing/2014/main" id="{00000000-0008-0000-0000-00004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2" name="Text Box 29">
          <a:extLst>
            <a:ext uri="{FF2B5EF4-FFF2-40B4-BE49-F238E27FC236}">
              <a16:creationId xmlns:a16="http://schemas.microsoft.com/office/drawing/2014/main" id="{00000000-0008-0000-0000-00004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3" name="Text Box 14">
          <a:extLst>
            <a:ext uri="{FF2B5EF4-FFF2-40B4-BE49-F238E27FC236}">
              <a16:creationId xmlns:a16="http://schemas.microsoft.com/office/drawing/2014/main" id="{00000000-0008-0000-0000-00004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4" name="Text Box 15">
          <a:extLst>
            <a:ext uri="{FF2B5EF4-FFF2-40B4-BE49-F238E27FC236}">
              <a16:creationId xmlns:a16="http://schemas.microsoft.com/office/drawing/2014/main" id="{00000000-0008-0000-0000-00004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5" name="Text Box 16">
          <a:extLst>
            <a:ext uri="{FF2B5EF4-FFF2-40B4-BE49-F238E27FC236}">
              <a16:creationId xmlns:a16="http://schemas.microsoft.com/office/drawing/2014/main" id="{00000000-0008-0000-0000-00004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6" name="Text Box 17">
          <a:extLst>
            <a:ext uri="{FF2B5EF4-FFF2-40B4-BE49-F238E27FC236}">
              <a16:creationId xmlns:a16="http://schemas.microsoft.com/office/drawing/2014/main" id="{00000000-0008-0000-0000-00004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7" name="Text Box 18">
          <a:extLst>
            <a:ext uri="{FF2B5EF4-FFF2-40B4-BE49-F238E27FC236}">
              <a16:creationId xmlns:a16="http://schemas.microsoft.com/office/drawing/2014/main" id="{00000000-0008-0000-0000-00004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8" name="Text Box 19">
          <a:extLst>
            <a:ext uri="{FF2B5EF4-FFF2-40B4-BE49-F238E27FC236}">
              <a16:creationId xmlns:a16="http://schemas.microsoft.com/office/drawing/2014/main" id="{00000000-0008-0000-0000-00004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9" name="Text Box 20">
          <a:extLst>
            <a:ext uri="{FF2B5EF4-FFF2-40B4-BE49-F238E27FC236}">
              <a16:creationId xmlns:a16="http://schemas.microsoft.com/office/drawing/2014/main" id="{00000000-0008-0000-0000-00004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0" name="Text Box 21">
          <a:extLst>
            <a:ext uri="{FF2B5EF4-FFF2-40B4-BE49-F238E27FC236}">
              <a16:creationId xmlns:a16="http://schemas.microsoft.com/office/drawing/2014/main" id="{00000000-0008-0000-0000-00004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1" name="Text Box 14">
          <a:extLst>
            <a:ext uri="{FF2B5EF4-FFF2-40B4-BE49-F238E27FC236}">
              <a16:creationId xmlns:a16="http://schemas.microsoft.com/office/drawing/2014/main" id="{00000000-0008-0000-0000-00004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2" name="Text Box 15">
          <a:extLst>
            <a:ext uri="{FF2B5EF4-FFF2-40B4-BE49-F238E27FC236}">
              <a16:creationId xmlns:a16="http://schemas.microsoft.com/office/drawing/2014/main" id="{00000000-0008-0000-0000-00004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3" name="Text Box 16">
          <a:extLst>
            <a:ext uri="{FF2B5EF4-FFF2-40B4-BE49-F238E27FC236}">
              <a16:creationId xmlns:a16="http://schemas.microsoft.com/office/drawing/2014/main" id="{00000000-0008-0000-0000-00004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4" name="Text Box 17">
          <a:extLst>
            <a:ext uri="{FF2B5EF4-FFF2-40B4-BE49-F238E27FC236}">
              <a16:creationId xmlns:a16="http://schemas.microsoft.com/office/drawing/2014/main" id="{00000000-0008-0000-0000-00005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5" name="Text Box 18">
          <a:extLst>
            <a:ext uri="{FF2B5EF4-FFF2-40B4-BE49-F238E27FC236}">
              <a16:creationId xmlns:a16="http://schemas.microsoft.com/office/drawing/2014/main" id="{00000000-0008-0000-0000-00005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6" name="Text Box 19">
          <a:extLst>
            <a:ext uri="{FF2B5EF4-FFF2-40B4-BE49-F238E27FC236}">
              <a16:creationId xmlns:a16="http://schemas.microsoft.com/office/drawing/2014/main" id="{00000000-0008-0000-0000-00005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7" name="Text Box 20">
          <a:extLst>
            <a:ext uri="{FF2B5EF4-FFF2-40B4-BE49-F238E27FC236}">
              <a16:creationId xmlns:a16="http://schemas.microsoft.com/office/drawing/2014/main" id="{00000000-0008-0000-0000-00005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8" name="Text Box 21">
          <a:extLst>
            <a:ext uri="{FF2B5EF4-FFF2-40B4-BE49-F238E27FC236}">
              <a16:creationId xmlns:a16="http://schemas.microsoft.com/office/drawing/2014/main" id="{00000000-0008-0000-0000-00005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9" name="Text Box 22">
          <a:extLst>
            <a:ext uri="{FF2B5EF4-FFF2-40B4-BE49-F238E27FC236}">
              <a16:creationId xmlns:a16="http://schemas.microsoft.com/office/drawing/2014/main" id="{00000000-0008-0000-0000-00005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0" name="Text Box 23">
          <a:extLst>
            <a:ext uri="{FF2B5EF4-FFF2-40B4-BE49-F238E27FC236}">
              <a16:creationId xmlns:a16="http://schemas.microsoft.com/office/drawing/2014/main" id="{00000000-0008-0000-0000-00005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1" name="Text Box 24">
          <a:extLst>
            <a:ext uri="{FF2B5EF4-FFF2-40B4-BE49-F238E27FC236}">
              <a16:creationId xmlns:a16="http://schemas.microsoft.com/office/drawing/2014/main" id="{00000000-0008-0000-0000-00005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2" name="Text Box 25">
          <a:extLst>
            <a:ext uri="{FF2B5EF4-FFF2-40B4-BE49-F238E27FC236}">
              <a16:creationId xmlns:a16="http://schemas.microsoft.com/office/drawing/2014/main" id="{00000000-0008-0000-0000-00005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3" name="Text Box 26">
          <a:extLst>
            <a:ext uri="{FF2B5EF4-FFF2-40B4-BE49-F238E27FC236}">
              <a16:creationId xmlns:a16="http://schemas.microsoft.com/office/drawing/2014/main" id="{00000000-0008-0000-0000-00005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4" name="Text Box 27">
          <a:extLst>
            <a:ext uri="{FF2B5EF4-FFF2-40B4-BE49-F238E27FC236}">
              <a16:creationId xmlns:a16="http://schemas.microsoft.com/office/drawing/2014/main" id="{00000000-0008-0000-0000-00005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5" name="Text Box 28">
          <a:extLst>
            <a:ext uri="{FF2B5EF4-FFF2-40B4-BE49-F238E27FC236}">
              <a16:creationId xmlns:a16="http://schemas.microsoft.com/office/drawing/2014/main" id="{00000000-0008-0000-0000-00005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6" name="Text Box 29">
          <a:extLst>
            <a:ext uri="{FF2B5EF4-FFF2-40B4-BE49-F238E27FC236}">
              <a16:creationId xmlns:a16="http://schemas.microsoft.com/office/drawing/2014/main" id="{00000000-0008-0000-0000-00005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7" name="Text Box 14">
          <a:extLst>
            <a:ext uri="{FF2B5EF4-FFF2-40B4-BE49-F238E27FC236}">
              <a16:creationId xmlns:a16="http://schemas.microsoft.com/office/drawing/2014/main" id="{00000000-0008-0000-0000-00005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8" name="Text Box 15">
          <a:extLst>
            <a:ext uri="{FF2B5EF4-FFF2-40B4-BE49-F238E27FC236}">
              <a16:creationId xmlns:a16="http://schemas.microsoft.com/office/drawing/2014/main" id="{00000000-0008-0000-0000-00005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9" name="Text Box 16">
          <a:extLst>
            <a:ext uri="{FF2B5EF4-FFF2-40B4-BE49-F238E27FC236}">
              <a16:creationId xmlns:a16="http://schemas.microsoft.com/office/drawing/2014/main" id="{00000000-0008-0000-0000-00005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0" name="Text Box 17">
          <a:extLst>
            <a:ext uri="{FF2B5EF4-FFF2-40B4-BE49-F238E27FC236}">
              <a16:creationId xmlns:a16="http://schemas.microsoft.com/office/drawing/2014/main" id="{00000000-0008-0000-0000-00006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1" name="Text Box 18">
          <a:extLst>
            <a:ext uri="{FF2B5EF4-FFF2-40B4-BE49-F238E27FC236}">
              <a16:creationId xmlns:a16="http://schemas.microsoft.com/office/drawing/2014/main" id="{00000000-0008-0000-0000-00006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2" name="Text Box 19">
          <a:extLst>
            <a:ext uri="{FF2B5EF4-FFF2-40B4-BE49-F238E27FC236}">
              <a16:creationId xmlns:a16="http://schemas.microsoft.com/office/drawing/2014/main" id="{00000000-0008-0000-0000-00006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3" name="Text Box 20">
          <a:extLst>
            <a:ext uri="{FF2B5EF4-FFF2-40B4-BE49-F238E27FC236}">
              <a16:creationId xmlns:a16="http://schemas.microsoft.com/office/drawing/2014/main" id="{00000000-0008-0000-0000-00006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4" name="Text Box 21">
          <a:extLst>
            <a:ext uri="{FF2B5EF4-FFF2-40B4-BE49-F238E27FC236}">
              <a16:creationId xmlns:a16="http://schemas.microsoft.com/office/drawing/2014/main" id="{00000000-0008-0000-0000-00006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5" name="Text Box 14">
          <a:extLst>
            <a:ext uri="{FF2B5EF4-FFF2-40B4-BE49-F238E27FC236}">
              <a16:creationId xmlns:a16="http://schemas.microsoft.com/office/drawing/2014/main" id="{00000000-0008-0000-0000-00006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6" name="Text Box 15">
          <a:extLst>
            <a:ext uri="{FF2B5EF4-FFF2-40B4-BE49-F238E27FC236}">
              <a16:creationId xmlns:a16="http://schemas.microsoft.com/office/drawing/2014/main" id="{00000000-0008-0000-0000-00006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7" name="Text Box 16">
          <a:extLst>
            <a:ext uri="{FF2B5EF4-FFF2-40B4-BE49-F238E27FC236}">
              <a16:creationId xmlns:a16="http://schemas.microsoft.com/office/drawing/2014/main" id="{00000000-0008-0000-0000-00006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8" name="Text Box 17">
          <a:extLst>
            <a:ext uri="{FF2B5EF4-FFF2-40B4-BE49-F238E27FC236}">
              <a16:creationId xmlns:a16="http://schemas.microsoft.com/office/drawing/2014/main" id="{00000000-0008-0000-0000-00006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9" name="Text Box 18">
          <a:extLst>
            <a:ext uri="{FF2B5EF4-FFF2-40B4-BE49-F238E27FC236}">
              <a16:creationId xmlns:a16="http://schemas.microsoft.com/office/drawing/2014/main" id="{00000000-0008-0000-0000-00006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0" name="Text Box 19">
          <a:extLst>
            <a:ext uri="{FF2B5EF4-FFF2-40B4-BE49-F238E27FC236}">
              <a16:creationId xmlns:a16="http://schemas.microsoft.com/office/drawing/2014/main" id="{00000000-0008-0000-0000-00006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1" name="Text Box 20">
          <a:extLst>
            <a:ext uri="{FF2B5EF4-FFF2-40B4-BE49-F238E27FC236}">
              <a16:creationId xmlns:a16="http://schemas.microsoft.com/office/drawing/2014/main" id="{00000000-0008-0000-0000-00006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2" name="Text Box 21">
          <a:extLst>
            <a:ext uri="{FF2B5EF4-FFF2-40B4-BE49-F238E27FC236}">
              <a16:creationId xmlns:a16="http://schemas.microsoft.com/office/drawing/2014/main" id="{00000000-0008-0000-0000-00006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3" name="Text Box 22">
          <a:extLst>
            <a:ext uri="{FF2B5EF4-FFF2-40B4-BE49-F238E27FC236}">
              <a16:creationId xmlns:a16="http://schemas.microsoft.com/office/drawing/2014/main" id="{00000000-0008-0000-0000-00006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4" name="Text Box 23">
          <a:extLst>
            <a:ext uri="{FF2B5EF4-FFF2-40B4-BE49-F238E27FC236}">
              <a16:creationId xmlns:a16="http://schemas.microsoft.com/office/drawing/2014/main" id="{00000000-0008-0000-0000-00006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5" name="Text Box 24">
          <a:extLst>
            <a:ext uri="{FF2B5EF4-FFF2-40B4-BE49-F238E27FC236}">
              <a16:creationId xmlns:a16="http://schemas.microsoft.com/office/drawing/2014/main" id="{00000000-0008-0000-0000-00006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6" name="Text Box 25">
          <a:extLst>
            <a:ext uri="{FF2B5EF4-FFF2-40B4-BE49-F238E27FC236}">
              <a16:creationId xmlns:a16="http://schemas.microsoft.com/office/drawing/2014/main" id="{00000000-0008-0000-0000-00007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7" name="Text Box 26">
          <a:extLst>
            <a:ext uri="{FF2B5EF4-FFF2-40B4-BE49-F238E27FC236}">
              <a16:creationId xmlns:a16="http://schemas.microsoft.com/office/drawing/2014/main" id="{00000000-0008-0000-0000-00007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8" name="Text Box 27">
          <a:extLst>
            <a:ext uri="{FF2B5EF4-FFF2-40B4-BE49-F238E27FC236}">
              <a16:creationId xmlns:a16="http://schemas.microsoft.com/office/drawing/2014/main" id="{00000000-0008-0000-0000-00007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9" name="Text Box 28">
          <a:extLst>
            <a:ext uri="{FF2B5EF4-FFF2-40B4-BE49-F238E27FC236}">
              <a16:creationId xmlns:a16="http://schemas.microsoft.com/office/drawing/2014/main" id="{00000000-0008-0000-0000-00007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0" name="Text Box 29">
          <a:extLst>
            <a:ext uri="{FF2B5EF4-FFF2-40B4-BE49-F238E27FC236}">
              <a16:creationId xmlns:a16="http://schemas.microsoft.com/office/drawing/2014/main" id="{00000000-0008-0000-0000-00007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1" name="Text Box 14">
          <a:extLst>
            <a:ext uri="{FF2B5EF4-FFF2-40B4-BE49-F238E27FC236}">
              <a16:creationId xmlns:a16="http://schemas.microsoft.com/office/drawing/2014/main" id="{00000000-0008-0000-0000-00007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2" name="Text Box 15">
          <a:extLst>
            <a:ext uri="{FF2B5EF4-FFF2-40B4-BE49-F238E27FC236}">
              <a16:creationId xmlns:a16="http://schemas.microsoft.com/office/drawing/2014/main" id="{00000000-0008-0000-0000-00007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3" name="Text Box 16">
          <a:extLst>
            <a:ext uri="{FF2B5EF4-FFF2-40B4-BE49-F238E27FC236}">
              <a16:creationId xmlns:a16="http://schemas.microsoft.com/office/drawing/2014/main" id="{00000000-0008-0000-0000-00007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4" name="Text Box 17">
          <a:extLst>
            <a:ext uri="{FF2B5EF4-FFF2-40B4-BE49-F238E27FC236}">
              <a16:creationId xmlns:a16="http://schemas.microsoft.com/office/drawing/2014/main" id="{00000000-0008-0000-0000-00007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5" name="Text Box 18">
          <a:extLst>
            <a:ext uri="{FF2B5EF4-FFF2-40B4-BE49-F238E27FC236}">
              <a16:creationId xmlns:a16="http://schemas.microsoft.com/office/drawing/2014/main" id="{00000000-0008-0000-0000-00007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6" name="Text Box 19">
          <a:extLst>
            <a:ext uri="{FF2B5EF4-FFF2-40B4-BE49-F238E27FC236}">
              <a16:creationId xmlns:a16="http://schemas.microsoft.com/office/drawing/2014/main" id="{00000000-0008-0000-0000-00007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7" name="Text Box 20">
          <a:extLst>
            <a:ext uri="{FF2B5EF4-FFF2-40B4-BE49-F238E27FC236}">
              <a16:creationId xmlns:a16="http://schemas.microsoft.com/office/drawing/2014/main" id="{00000000-0008-0000-0000-00007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8" name="Text Box 21">
          <a:extLst>
            <a:ext uri="{FF2B5EF4-FFF2-40B4-BE49-F238E27FC236}">
              <a16:creationId xmlns:a16="http://schemas.microsoft.com/office/drawing/2014/main" id="{00000000-0008-0000-0000-00007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9" name="Text Box 14">
          <a:extLst>
            <a:ext uri="{FF2B5EF4-FFF2-40B4-BE49-F238E27FC236}">
              <a16:creationId xmlns:a16="http://schemas.microsoft.com/office/drawing/2014/main" id="{00000000-0008-0000-0000-00007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0" name="Text Box 15">
          <a:extLst>
            <a:ext uri="{FF2B5EF4-FFF2-40B4-BE49-F238E27FC236}">
              <a16:creationId xmlns:a16="http://schemas.microsoft.com/office/drawing/2014/main" id="{00000000-0008-0000-0000-00007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1" name="Text Box 16">
          <a:extLst>
            <a:ext uri="{FF2B5EF4-FFF2-40B4-BE49-F238E27FC236}">
              <a16:creationId xmlns:a16="http://schemas.microsoft.com/office/drawing/2014/main" id="{00000000-0008-0000-0000-00007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2" name="Text Box 17">
          <a:extLst>
            <a:ext uri="{FF2B5EF4-FFF2-40B4-BE49-F238E27FC236}">
              <a16:creationId xmlns:a16="http://schemas.microsoft.com/office/drawing/2014/main" id="{00000000-0008-0000-0000-00008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3" name="Text Box 18">
          <a:extLst>
            <a:ext uri="{FF2B5EF4-FFF2-40B4-BE49-F238E27FC236}">
              <a16:creationId xmlns:a16="http://schemas.microsoft.com/office/drawing/2014/main" id="{00000000-0008-0000-0000-00008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4" name="Text Box 19">
          <a:extLst>
            <a:ext uri="{FF2B5EF4-FFF2-40B4-BE49-F238E27FC236}">
              <a16:creationId xmlns:a16="http://schemas.microsoft.com/office/drawing/2014/main" id="{00000000-0008-0000-0000-00008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5" name="Text Box 20">
          <a:extLst>
            <a:ext uri="{FF2B5EF4-FFF2-40B4-BE49-F238E27FC236}">
              <a16:creationId xmlns:a16="http://schemas.microsoft.com/office/drawing/2014/main" id="{00000000-0008-0000-0000-00008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6" name="Text Box 21">
          <a:extLst>
            <a:ext uri="{FF2B5EF4-FFF2-40B4-BE49-F238E27FC236}">
              <a16:creationId xmlns:a16="http://schemas.microsoft.com/office/drawing/2014/main" id="{00000000-0008-0000-0000-00008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7" name="Text Box 22">
          <a:extLst>
            <a:ext uri="{FF2B5EF4-FFF2-40B4-BE49-F238E27FC236}">
              <a16:creationId xmlns:a16="http://schemas.microsoft.com/office/drawing/2014/main" id="{00000000-0008-0000-0000-00008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8" name="Text Box 23">
          <a:extLst>
            <a:ext uri="{FF2B5EF4-FFF2-40B4-BE49-F238E27FC236}">
              <a16:creationId xmlns:a16="http://schemas.microsoft.com/office/drawing/2014/main" id="{00000000-0008-0000-0000-00008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9" name="Text Box 24">
          <a:extLst>
            <a:ext uri="{FF2B5EF4-FFF2-40B4-BE49-F238E27FC236}">
              <a16:creationId xmlns:a16="http://schemas.microsoft.com/office/drawing/2014/main" id="{00000000-0008-0000-0000-00008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0" name="Text Box 25">
          <a:extLst>
            <a:ext uri="{FF2B5EF4-FFF2-40B4-BE49-F238E27FC236}">
              <a16:creationId xmlns:a16="http://schemas.microsoft.com/office/drawing/2014/main" id="{00000000-0008-0000-0000-00008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1" name="Text Box 26">
          <a:extLst>
            <a:ext uri="{FF2B5EF4-FFF2-40B4-BE49-F238E27FC236}">
              <a16:creationId xmlns:a16="http://schemas.microsoft.com/office/drawing/2014/main" id="{00000000-0008-0000-0000-00008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2" name="Text Box 27">
          <a:extLst>
            <a:ext uri="{FF2B5EF4-FFF2-40B4-BE49-F238E27FC236}">
              <a16:creationId xmlns:a16="http://schemas.microsoft.com/office/drawing/2014/main" id="{00000000-0008-0000-0000-00008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3" name="Text Box 28">
          <a:extLst>
            <a:ext uri="{FF2B5EF4-FFF2-40B4-BE49-F238E27FC236}">
              <a16:creationId xmlns:a16="http://schemas.microsoft.com/office/drawing/2014/main" id="{00000000-0008-0000-0000-00008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4" name="Text Box 29">
          <a:extLst>
            <a:ext uri="{FF2B5EF4-FFF2-40B4-BE49-F238E27FC236}">
              <a16:creationId xmlns:a16="http://schemas.microsoft.com/office/drawing/2014/main" id="{00000000-0008-0000-0000-00008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5" name="Text Box 14">
          <a:extLst>
            <a:ext uri="{FF2B5EF4-FFF2-40B4-BE49-F238E27FC236}">
              <a16:creationId xmlns:a16="http://schemas.microsoft.com/office/drawing/2014/main" id="{00000000-0008-0000-0000-00008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6" name="Text Box 15">
          <a:extLst>
            <a:ext uri="{FF2B5EF4-FFF2-40B4-BE49-F238E27FC236}">
              <a16:creationId xmlns:a16="http://schemas.microsoft.com/office/drawing/2014/main" id="{00000000-0008-0000-0000-00008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7" name="Text Box 16">
          <a:extLst>
            <a:ext uri="{FF2B5EF4-FFF2-40B4-BE49-F238E27FC236}">
              <a16:creationId xmlns:a16="http://schemas.microsoft.com/office/drawing/2014/main" id="{00000000-0008-0000-0000-00008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8" name="Text Box 17">
          <a:extLst>
            <a:ext uri="{FF2B5EF4-FFF2-40B4-BE49-F238E27FC236}">
              <a16:creationId xmlns:a16="http://schemas.microsoft.com/office/drawing/2014/main" id="{00000000-0008-0000-0000-00009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9" name="Text Box 18">
          <a:extLst>
            <a:ext uri="{FF2B5EF4-FFF2-40B4-BE49-F238E27FC236}">
              <a16:creationId xmlns:a16="http://schemas.microsoft.com/office/drawing/2014/main" id="{00000000-0008-0000-0000-00009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0" name="Text Box 19">
          <a:extLst>
            <a:ext uri="{FF2B5EF4-FFF2-40B4-BE49-F238E27FC236}">
              <a16:creationId xmlns:a16="http://schemas.microsoft.com/office/drawing/2014/main" id="{00000000-0008-0000-0000-00009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1" name="Text Box 20">
          <a:extLst>
            <a:ext uri="{FF2B5EF4-FFF2-40B4-BE49-F238E27FC236}">
              <a16:creationId xmlns:a16="http://schemas.microsoft.com/office/drawing/2014/main" id="{00000000-0008-0000-0000-00009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2" name="Text Box 21">
          <a:extLst>
            <a:ext uri="{FF2B5EF4-FFF2-40B4-BE49-F238E27FC236}">
              <a16:creationId xmlns:a16="http://schemas.microsoft.com/office/drawing/2014/main" id="{00000000-0008-0000-0000-00009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3" name="Text Box 14">
          <a:extLst>
            <a:ext uri="{FF2B5EF4-FFF2-40B4-BE49-F238E27FC236}">
              <a16:creationId xmlns:a16="http://schemas.microsoft.com/office/drawing/2014/main" id="{00000000-0008-0000-0000-00009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4" name="Text Box 15">
          <a:extLst>
            <a:ext uri="{FF2B5EF4-FFF2-40B4-BE49-F238E27FC236}">
              <a16:creationId xmlns:a16="http://schemas.microsoft.com/office/drawing/2014/main" id="{00000000-0008-0000-0000-00009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5" name="Text Box 16">
          <a:extLst>
            <a:ext uri="{FF2B5EF4-FFF2-40B4-BE49-F238E27FC236}">
              <a16:creationId xmlns:a16="http://schemas.microsoft.com/office/drawing/2014/main" id="{00000000-0008-0000-0000-00009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6" name="Text Box 17">
          <a:extLst>
            <a:ext uri="{FF2B5EF4-FFF2-40B4-BE49-F238E27FC236}">
              <a16:creationId xmlns:a16="http://schemas.microsoft.com/office/drawing/2014/main" id="{00000000-0008-0000-0000-00009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7" name="Text Box 18">
          <a:extLst>
            <a:ext uri="{FF2B5EF4-FFF2-40B4-BE49-F238E27FC236}">
              <a16:creationId xmlns:a16="http://schemas.microsoft.com/office/drawing/2014/main" id="{00000000-0008-0000-0000-00009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8" name="Text Box 19">
          <a:extLst>
            <a:ext uri="{FF2B5EF4-FFF2-40B4-BE49-F238E27FC236}">
              <a16:creationId xmlns:a16="http://schemas.microsoft.com/office/drawing/2014/main" id="{00000000-0008-0000-0000-00009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9" name="Text Box 20">
          <a:extLst>
            <a:ext uri="{FF2B5EF4-FFF2-40B4-BE49-F238E27FC236}">
              <a16:creationId xmlns:a16="http://schemas.microsoft.com/office/drawing/2014/main" id="{00000000-0008-0000-0000-00009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0" name="Text Box 21">
          <a:extLst>
            <a:ext uri="{FF2B5EF4-FFF2-40B4-BE49-F238E27FC236}">
              <a16:creationId xmlns:a16="http://schemas.microsoft.com/office/drawing/2014/main" id="{00000000-0008-0000-0000-00009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1" name="Text Box 22">
          <a:extLst>
            <a:ext uri="{FF2B5EF4-FFF2-40B4-BE49-F238E27FC236}">
              <a16:creationId xmlns:a16="http://schemas.microsoft.com/office/drawing/2014/main" id="{00000000-0008-0000-0000-00009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2" name="Text Box 23">
          <a:extLst>
            <a:ext uri="{FF2B5EF4-FFF2-40B4-BE49-F238E27FC236}">
              <a16:creationId xmlns:a16="http://schemas.microsoft.com/office/drawing/2014/main" id="{00000000-0008-0000-0000-00009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3" name="Text Box 24">
          <a:extLst>
            <a:ext uri="{FF2B5EF4-FFF2-40B4-BE49-F238E27FC236}">
              <a16:creationId xmlns:a16="http://schemas.microsoft.com/office/drawing/2014/main" id="{00000000-0008-0000-0000-00009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4" name="Text Box 25">
          <a:extLst>
            <a:ext uri="{FF2B5EF4-FFF2-40B4-BE49-F238E27FC236}">
              <a16:creationId xmlns:a16="http://schemas.microsoft.com/office/drawing/2014/main" id="{00000000-0008-0000-0000-0000A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5" name="Text Box 26">
          <a:extLst>
            <a:ext uri="{FF2B5EF4-FFF2-40B4-BE49-F238E27FC236}">
              <a16:creationId xmlns:a16="http://schemas.microsoft.com/office/drawing/2014/main" id="{00000000-0008-0000-0000-0000A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6" name="Text Box 27">
          <a:extLst>
            <a:ext uri="{FF2B5EF4-FFF2-40B4-BE49-F238E27FC236}">
              <a16:creationId xmlns:a16="http://schemas.microsoft.com/office/drawing/2014/main" id="{00000000-0008-0000-0000-0000A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7" name="Text Box 28">
          <a:extLst>
            <a:ext uri="{FF2B5EF4-FFF2-40B4-BE49-F238E27FC236}">
              <a16:creationId xmlns:a16="http://schemas.microsoft.com/office/drawing/2014/main" id="{00000000-0008-0000-0000-0000A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8" name="Text Box 29">
          <a:extLst>
            <a:ext uri="{FF2B5EF4-FFF2-40B4-BE49-F238E27FC236}">
              <a16:creationId xmlns:a16="http://schemas.microsoft.com/office/drawing/2014/main" id="{00000000-0008-0000-0000-0000A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9" name="Text Box 14">
          <a:extLst>
            <a:ext uri="{FF2B5EF4-FFF2-40B4-BE49-F238E27FC236}">
              <a16:creationId xmlns:a16="http://schemas.microsoft.com/office/drawing/2014/main" id="{00000000-0008-0000-0000-0000A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0" name="Text Box 15">
          <a:extLst>
            <a:ext uri="{FF2B5EF4-FFF2-40B4-BE49-F238E27FC236}">
              <a16:creationId xmlns:a16="http://schemas.microsoft.com/office/drawing/2014/main" id="{00000000-0008-0000-0000-0000A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1" name="Text Box 16">
          <a:extLst>
            <a:ext uri="{FF2B5EF4-FFF2-40B4-BE49-F238E27FC236}">
              <a16:creationId xmlns:a16="http://schemas.microsoft.com/office/drawing/2014/main" id="{00000000-0008-0000-0000-0000A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2" name="Text Box 17">
          <a:extLst>
            <a:ext uri="{FF2B5EF4-FFF2-40B4-BE49-F238E27FC236}">
              <a16:creationId xmlns:a16="http://schemas.microsoft.com/office/drawing/2014/main" id="{00000000-0008-0000-0000-0000A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3" name="Text Box 18">
          <a:extLst>
            <a:ext uri="{FF2B5EF4-FFF2-40B4-BE49-F238E27FC236}">
              <a16:creationId xmlns:a16="http://schemas.microsoft.com/office/drawing/2014/main" id="{00000000-0008-0000-0000-0000A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4" name="Text Box 19">
          <a:extLst>
            <a:ext uri="{FF2B5EF4-FFF2-40B4-BE49-F238E27FC236}">
              <a16:creationId xmlns:a16="http://schemas.microsoft.com/office/drawing/2014/main" id="{00000000-0008-0000-0000-0000A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5" name="Text Box 20">
          <a:extLst>
            <a:ext uri="{FF2B5EF4-FFF2-40B4-BE49-F238E27FC236}">
              <a16:creationId xmlns:a16="http://schemas.microsoft.com/office/drawing/2014/main" id="{00000000-0008-0000-0000-0000A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6" name="Text Box 21">
          <a:extLst>
            <a:ext uri="{FF2B5EF4-FFF2-40B4-BE49-F238E27FC236}">
              <a16:creationId xmlns:a16="http://schemas.microsoft.com/office/drawing/2014/main" id="{00000000-0008-0000-0000-0000A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7" name="Text Box 14">
          <a:extLst>
            <a:ext uri="{FF2B5EF4-FFF2-40B4-BE49-F238E27FC236}">
              <a16:creationId xmlns:a16="http://schemas.microsoft.com/office/drawing/2014/main" id="{00000000-0008-0000-0000-0000A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8" name="Text Box 15">
          <a:extLst>
            <a:ext uri="{FF2B5EF4-FFF2-40B4-BE49-F238E27FC236}">
              <a16:creationId xmlns:a16="http://schemas.microsoft.com/office/drawing/2014/main" id="{00000000-0008-0000-0000-0000A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9" name="Text Box 16">
          <a:extLst>
            <a:ext uri="{FF2B5EF4-FFF2-40B4-BE49-F238E27FC236}">
              <a16:creationId xmlns:a16="http://schemas.microsoft.com/office/drawing/2014/main" id="{00000000-0008-0000-0000-0000A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0" name="Text Box 17">
          <a:extLst>
            <a:ext uri="{FF2B5EF4-FFF2-40B4-BE49-F238E27FC236}">
              <a16:creationId xmlns:a16="http://schemas.microsoft.com/office/drawing/2014/main" id="{00000000-0008-0000-0000-0000B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1" name="Text Box 18">
          <a:extLst>
            <a:ext uri="{FF2B5EF4-FFF2-40B4-BE49-F238E27FC236}">
              <a16:creationId xmlns:a16="http://schemas.microsoft.com/office/drawing/2014/main" id="{00000000-0008-0000-0000-0000B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2" name="Text Box 19">
          <a:extLst>
            <a:ext uri="{FF2B5EF4-FFF2-40B4-BE49-F238E27FC236}">
              <a16:creationId xmlns:a16="http://schemas.microsoft.com/office/drawing/2014/main" id="{00000000-0008-0000-0000-0000B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3" name="Text Box 20">
          <a:extLst>
            <a:ext uri="{FF2B5EF4-FFF2-40B4-BE49-F238E27FC236}">
              <a16:creationId xmlns:a16="http://schemas.microsoft.com/office/drawing/2014/main" id="{00000000-0008-0000-0000-0000B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4" name="Text Box 21">
          <a:extLst>
            <a:ext uri="{FF2B5EF4-FFF2-40B4-BE49-F238E27FC236}">
              <a16:creationId xmlns:a16="http://schemas.microsoft.com/office/drawing/2014/main" id="{00000000-0008-0000-0000-0000B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5" name="Text Box 22">
          <a:extLst>
            <a:ext uri="{FF2B5EF4-FFF2-40B4-BE49-F238E27FC236}">
              <a16:creationId xmlns:a16="http://schemas.microsoft.com/office/drawing/2014/main" id="{00000000-0008-0000-0000-0000B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6" name="Text Box 23">
          <a:extLst>
            <a:ext uri="{FF2B5EF4-FFF2-40B4-BE49-F238E27FC236}">
              <a16:creationId xmlns:a16="http://schemas.microsoft.com/office/drawing/2014/main" id="{00000000-0008-0000-0000-0000B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7" name="Text Box 24">
          <a:extLst>
            <a:ext uri="{FF2B5EF4-FFF2-40B4-BE49-F238E27FC236}">
              <a16:creationId xmlns:a16="http://schemas.microsoft.com/office/drawing/2014/main" id="{00000000-0008-0000-0000-0000B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8" name="Text Box 25">
          <a:extLst>
            <a:ext uri="{FF2B5EF4-FFF2-40B4-BE49-F238E27FC236}">
              <a16:creationId xmlns:a16="http://schemas.microsoft.com/office/drawing/2014/main" id="{00000000-0008-0000-0000-0000B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9" name="Text Box 26">
          <a:extLst>
            <a:ext uri="{FF2B5EF4-FFF2-40B4-BE49-F238E27FC236}">
              <a16:creationId xmlns:a16="http://schemas.microsoft.com/office/drawing/2014/main" id="{00000000-0008-0000-0000-0000B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0" name="Text Box 27">
          <a:extLst>
            <a:ext uri="{FF2B5EF4-FFF2-40B4-BE49-F238E27FC236}">
              <a16:creationId xmlns:a16="http://schemas.microsoft.com/office/drawing/2014/main" id="{00000000-0008-0000-0000-0000B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1" name="Text Box 28">
          <a:extLst>
            <a:ext uri="{FF2B5EF4-FFF2-40B4-BE49-F238E27FC236}">
              <a16:creationId xmlns:a16="http://schemas.microsoft.com/office/drawing/2014/main" id="{00000000-0008-0000-0000-0000B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2" name="Text Box 29">
          <a:extLst>
            <a:ext uri="{FF2B5EF4-FFF2-40B4-BE49-F238E27FC236}">
              <a16:creationId xmlns:a16="http://schemas.microsoft.com/office/drawing/2014/main" id="{00000000-0008-0000-0000-0000B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3" name="Text Box 14">
          <a:extLst>
            <a:ext uri="{FF2B5EF4-FFF2-40B4-BE49-F238E27FC236}">
              <a16:creationId xmlns:a16="http://schemas.microsoft.com/office/drawing/2014/main" id="{00000000-0008-0000-0000-0000B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4" name="Text Box 15">
          <a:extLst>
            <a:ext uri="{FF2B5EF4-FFF2-40B4-BE49-F238E27FC236}">
              <a16:creationId xmlns:a16="http://schemas.microsoft.com/office/drawing/2014/main" id="{00000000-0008-0000-0000-0000B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5" name="Text Box 16">
          <a:extLst>
            <a:ext uri="{FF2B5EF4-FFF2-40B4-BE49-F238E27FC236}">
              <a16:creationId xmlns:a16="http://schemas.microsoft.com/office/drawing/2014/main" id="{00000000-0008-0000-0000-0000B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6" name="Text Box 17">
          <a:extLst>
            <a:ext uri="{FF2B5EF4-FFF2-40B4-BE49-F238E27FC236}">
              <a16:creationId xmlns:a16="http://schemas.microsoft.com/office/drawing/2014/main" id="{00000000-0008-0000-0000-0000C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7" name="Text Box 18">
          <a:extLst>
            <a:ext uri="{FF2B5EF4-FFF2-40B4-BE49-F238E27FC236}">
              <a16:creationId xmlns:a16="http://schemas.microsoft.com/office/drawing/2014/main" id="{00000000-0008-0000-0000-0000C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8" name="Text Box 19">
          <a:extLst>
            <a:ext uri="{FF2B5EF4-FFF2-40B4-BE49-F238E27FC236}">
              <a16:creationId xmlns:a16="http://schemas.microsoft.com/office/drawing/2014/main" id="{00000000-0008-0000-0000-0000C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9" name="Text Box 20">
          <a:extLst>
            <a:ext uri="{FF2B5EF4-FFF2-40B4-BE49-F238E27FC236}">
              <a16:creationId xmlns:a16="http://schemas.microsoft.com/office/drawing/2014/main" id="{00000000-0008-0000-0000-0000C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0" name="Text Box 21">
          <a:extLst>
            <a:ext uri="{FF2B5EF4-FFF2-40B4-BE49-F238E27FC236}">
              <a16:creationId xmlns:a16="http://schemas.microsoft.com/office/drawing/2014/main" id="{00000000-0008-0000-0000-0000C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1" name="Text Box 14">
          <a:extLst>
            <a:ext uri="{FF2B5EF4-FFF2-40B4-BE49-F238E27FC236}">
              <a16:creationId xmlns:a16="http://schemas.microsoft.com/office/drawing/2014/main" id="{00000000-0008-0000-0000-0000C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2" name="Text Box 15">
          <a:extLst>
            <a:ext uri="{FF2B5EF4-FFF2-40B4-BE49-F238E27FC236}">
              <a16:creationId xmlns:a16="http://schemas.microsoft.com/office/drawing/2014/main" id="{00000000-0008-0000-0000-0000C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3" name="Text Box 16">
          <a:extLst>
            <a:ext uri="{FF2B5EF4-FFF2-40B4-BE49-F238E27FC236}">
              <a16:creationId xmlns:a16="http://schemas.microsoft.com/office/drawing/2014/main" id="{00000000-0008-0000-0000-0000C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4" name="Text Box 17">
          <a:extLst>
            <a:ext uri="{FF2B5EF4-FFF2-40B4-BE49-F238E27FC236}">
              <a16:creationId xmlns:a16="http://schemas.microsoft.com/office/drawing/2014/main" id="{00000000-0008-0000-0000-0000C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5" name="Text Box 18">
          <a:extLst>
            <a:ext uri="{FF2B5EF4-FFF2-40B4-BE49-F238E27FC236}">
              <a16:creationId xmlns:a16="http://schemas.microsoft.com/office/drawing/2014/main" id="{00000000-0008-0000-0000-0000C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6" name="Text Box 19">
          <a:extLst>
            <a:ext uri="{FF2B5EF4-FFF2-40B4-BE49-F238E27FC236}">
              <a16:creationId xmlns:a16="http://schemas.microsoft.com/office/drawing/2014/main" id="{00000000-0008-0000-0000-0000C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7" name="Text Box 20">
          <a:extLst>
            <a:ext uri="{FF2B5EF4-FFF2-40B4-BE49-F238E27FC236}">
              <a16:creationId xmlns:a16="http://schemas.microsoft.com/office/drawing/2014/main" id="{00000000-0008-0000-0000-0000C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8" name="Text Box 21">
          <a:extLst>
            <a:ext uri="{FF2B5EF4-FFF2-40B4-BE49-F238E27FC236}">
              <a16:creationId xmlns:a16="http://schemas.microsoft.com/office/drawing/2014/main" id="{00000000-0008-0000-0000-0000C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9" name="Text Box 22">
          <a:extLst>
            <a:ext uri="{FF2B5EF4-FFF2-40B4-BE49-F238E27FC236}">
              <a16:creationId xmlns:a16="http://schemas.microsoft.com/office/drawing/2014/main" id="{00000000-0008-0000-0000-0000C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0" name="Text Box 23">
          <a:extLst>
            <a:ext uri="{FF2B5EF4-FFF2-40B4-BE49-F238E27FC236}">
              <a16:creationId xmlns:a16="http://schemas.microsoft.com/office/drawing/2014/main" id="{00000000-0008-0000-0000-0000C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1" name="Text Box 24">
          <a:extLst>
            <a:ext uri="{FF2B5EF4-FFF2-40B4-BE49-F238E27FC236}">
              <a16:creationId xmlns:a16="http://schemas.microsoft.com/office/drawing/2014/main" id="{00000000-0008-0000-0000-0000C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2" name="Text Box 25">
          <a:extLst>
            <a:ext uri="{FF2B5EF4-FFF2-40B4-BE49-F238E27FC236}">
              <a16:creationId xmlns:a16="http://schemas.microsoft.com/office/drawing/2014/main" id="{00000000-0008-0000-0000-0000D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3" name="Text Box 26">
          <a:extLst>
            <a:ext uri="{FF2B5EF4-FFF2-40B4-BE49-F238E27FC236}">
              <a16:creationId xmlns:a16="http://schemas.microsoft.com/office/drawing/2014/main" id="{00000000-0008-0000-0000-0000D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4" name="Text Box 27">
          <a:extLst>
            <a:ext uri="{FF2B5EF4-FFF2-40B4-BE49-F238E27FC236}">
              <a16:creationId xmlns:a16="http://schemas.microsoft.com/office/drawing/2014/main" id="{00000000-0008-0000-0000-0000D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5" name="Text Box 28">
          <a:extLst>
            <a:ext uri="{FF2B5EF4-FFF2-40B4-BE49-F238E27FC236}">
              <a16:creationId xmlns:a16="http://schemas.microsoft.com/office/drawing/2014/main" id="{00000000-0008-0000-0000-0000D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6" name="Text Box 29">
          <a:extLst>
            <a:ext uri="{FF2B5EF4-FFF2-40B4-BE49-F238E27FC236}">
              <a16:creationId xmlns:a16="http://schemas.microsoft.com/office/drawing/2014/main" id="{00000000-0008-0000-0000-0000D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7" name="Text Box 14">
          <a:extLst>
            <a:ext uri="{FF2B5EF4-FFF2-40B4-BE49-F238E27FC236}">
              <a16:creationId xmlns:a16="http://schemas.microsoft.com/office/drawing/2014/main" id="{00000000-0008-0000-0000-0000D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8" name="Text Box 15">
          <a:extLst>
            <a:ext uri="{FF2B5EF4-FFF2-40B4-BE49-F238E27FC236}">
              <a16:creationId xmlns:a16="http://schemas.microsoft.com/office/drawing/2014/main" id="{00000000-0008-0000-0000-0000D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9" name="Text Box 16">
          <a:extLst>
            <a:ext uri="{FF2B5EF4-FFF2-40B4-BE49-F238E27FC236}">
              <a16:creationId xmlns:a16="http://schemas.microsoft.com/office/drawing/2014/main" id="{00000000-0008-0000-0000-0000D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0" name="Text Box 17">
          <a:extLst>
            <a:ext uri="{FF2B5EF4-FFF2-40B4-BE49-F238E27FC236}">
              <a16:creationId xmlns:a16="http://schemas.microsoft.com/office/drawing/2014/main" id="{00000000-0008-0000-0000-0000D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1" name="Text Box 18">
          <a:extLst>
            <a:ext uri="{FF2B5EF4-FFF2-40B4-BE49-F238E27FC236}">
              <a16:creationId xmlns:a16="http://schemas.microsoft.com/office/drawing/2014/main" id="{00000000-0008-0000-0000-0000D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2" name="Text Box 19">
          <a:extLst>
            <a:ext uri="{FF2B5EF4-FFF2-40B4-BE49-F238E27FC236}">
              <a16:creationId xmlns:a16="http://schemas.microsoft.com/office/drawing/2014/main" id="{00000000-0008-0000-0000-0000D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3" name="Text Box 20">
          <a:extLst>
            <a:ext uri="{FF2B5EF4-FFF2-40B4-BE49-F238E27FC236}">
              <a16:creationId xmlns:a16="http://schemas.microsoft.com/office/drawing/2014/main" id="{00000000-0008-0000-0000-0000D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4" name="Text Box 21">
          <a:extLst>
            <a:ext uri="{FF2B5EF4-FFF2-40B4-BE49-F238E27FC236}">
              <a16:creationId xmlns:a16="http://schemas.microsoft.com/office/drawing/2014/main" id="{00000000-0008-0000-0000-0000D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5" name="Text Box 14">
          <a:extLst>
            <a:ext uri="{FF2B5EF4-FFF2-40B4-BE49-F238E27FC236}">
              <a16:creationId xmlns:a16="http://schemas.microsoft.com/office/drawing/2014/main" id="{00000000-0008-0000-0000-0000D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6" name="Text Box 15">
          <a:extLst>
            <a:ext uri="{FF2B5EF4-FFF2-40B4-BE49-F238E27FC236}">
              <a16:creationId xmlns:a16="http://schemas.microsoft.com/office/drawing/2014/main" id="{00000000-0008-0000-0000-0000D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7" name="Text Box 16">
          <a:extLst>
            <a:ext uri="{FF2B5EF4-FFF2-40B4-BE49-F238E27FC236}">
              <a16:creationId xmlns:a16="http://schemas.microsoft.com/office/drawing/2014/main" id="{00000000-0008-0000-0000-0000D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8" name="Text Box 17">
          <a:extLst>
            <a:ext uri="{FF2B5EF4-FFF2-40B4-BE49-F238E27FC236}">
              <a16:creationId xmlns:a16="http://schemas.microsoft.com/office/drawing/2014/main" id="{00000000-0008-0000-0000-0000E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9" name="Text Box 18">
          <a:extLst>
            <a:ext uri="{FF2B5EF4-FFF2-40B4-BE49-F238E27FC236}">
              <a16:creationId xmlns:a16="http://schemas.microsoft.com/office/drawing/2014/main" id="{00000000-0008-0000-0000-0000E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0" name="Text Box 19">
          <a:extLst>
            <a:ext uri="{FF2B5EF4-FFF2-40B4-BE49-F238E27FC236}">
              <a16:creationId xmlns:a16="http://schemas.microsoft.com/office/drawing/2014/main" id="{00000000-0008-0000-0000-0000E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1" name="Text Box 20">
          <a:extLst>
            <a:ext uri="{FF2B5EF4-FFF2-40B4-BE49-F238E27FC236}">
              <a16:creationId xmlns:a16="http://schemas.microsoft.com/office/drawing/2014/main" id="{00000000-0008-0000-0000-0000E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2" name="Text Box 21">
          <a:extLst>
            <a:ext uri="{FF2B5EF4-FFF2-40B4-BE49-F238E27FC236}">
              <a16:creationId xmlns:a16="http://schemas.microsoft.com/office/drawing/2014/main" id="{00000000-0008-0000-0000-0000E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3" name="Text Box 22">
          <a:extLst>
            <a:ext uri="{FF2B5EF4-FFF2-40B4-BE49-F238E27FC236}">
              <a16:creationId xmlns:a16="http://schemas.microsoft.com/office/drawing/2014/main" id="{00000000-0008-0000-0000-0000E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4" name="Text Box 23">
          <a:extLst>
            <a:ext uri="{FF2B5EF4-FFF2-40B4-BE49-F238E27FC236}">
              <a16:creationId xmlns:a16="http://schemas.microsoft.com/office/drawing/2014/main" id="{00000000-0008-0000-0000-0000E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5" name="Text Box 24">
          <a:extLst>
            <a:ext uri="{FF2B5EF4-FFF2-40B4-BE49-F238E27FC236}">
              <a16:creationId xmlns:a16="http://schemas.microsoft.com/office/drawing/2014/main" id="{00000000-0008-0000-0000-0000E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6" name="Text Box 25">
          <a:extLst>
            <a:ext uri="{FF2B5EF4-FFF2-40B4-BE49-F238E27FC236}">
              <a16:creationId xmlns:a16="http://schemas.microsoft.com/office/drawing/2014/main" id="{00000000-0008-0000-0000-0000E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7" name="Text Box 26">
          <a:extLst>
            <a:ext uri="{FF2B5EF4-FFF2-40B4-BE49-F238E27FC236}">
              <a16:creationId xmlns:a16="http://schemas.microsoft.com/office/drawing/2014/main" id="{00000000-0008-0000-0000-0000E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8" name="Text Box 27">
          <a:extLst>
            <a:ext uri="{FF2B5EF4-FFF2-40B4-BE49-F238E27FC236}">
              <a16:creationId xmlns:a16="http://schemas.microsoft.com/office/drawing/2014/main" id="{00000000-0008-0000-0000-0000E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9" name="Text Box 28">
          <a:extLst>
            <a:ext uri="{FF2B5EF4-FFF2-40B4-BE49-F238E27FC236}">
              <a16:creationId xmlns:a16="http://schemas.microsoft.com/office/drawing/2014/main" id="{00000000-0008-0000-0000-0000E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0" name="Text Box 29">
          <a:extLst>
            <a:ext uri="{FF2B5EF4-FFF2-40B4-BE49-F238E27FC236}">
              <a16:creationId xmlns:a16="http://schemas.microsoft.com/office/drawing/2014/main" id="{00000000-0008-0000-0000-0000E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1" name="Text Box 14">
          <a:extLst>
            <a:ext uri="{FF2B5EF4-FFF2-40B4-BE49-F238E27FC236}">
              <a16:creationId xmlns:a16="http://schemas.microsoft.com/office/drawing/2014/main" id="{00000000-0008-0000-0000-0000E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2" name="Text Box 15">
          <a:extLst>
            <a:ext uri="{FF2B5EF4-FFF2-40B4-BE49-F238E27FC236}">
              <a16:creationId xmlns:a16="http://schemas.microsoft.com/office/drawing/2014/main" id="{00000000-0008-0000-0000-0000E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3" name="Text Box 16">
          <a:extLst>
            <a:ext uri="{FF2B5EF4-FFF2-40B4-BE49-F238E27FC236}">
              <a16:creationId xmlns:a16="http://schemas.microsoft.com/office/drawing/2014/main" id="{00000000-0008-0000-0000-0000E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4" name="Text Box 17">
          <a:extLst>
            <a:ext uri="{FF2B5EF4-FFF2-40B4-BE49-F238E27FC236}">
              <a16:creationId xmlns:a16="http://schemas.microsoft.com/office/drawing/2014/main" id="{00000000-0008-0000-0000-0000F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5" name="Text Box 18">
          <a:extLst>
            <a:ext uri="{FF2B5EF4-FFF2-40B4-BE49-F238E27FC236}">
              <a16:creationId xmlns:a16="http://schemas.microsoft.com/office/drawing/2014/main" id="{00000000-0008-0000-0000-0000F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6" name="Text Box 19">
          <a:extLst>
            <a:ext uri="{FF2B5EF4-FFF2-40B4-BE49-F238E27FC236}">
              <a16:creationId xmlns:a16="http://schemas.microsoft.com/office/drawing/2014/main" id="{00000000-0008-0000-0000-0000F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7" name="Text Box 20">
          <a:extLst>
            <a:ext uri="{FF2B5EF4-FFF2-40B4-BE49-F238E27FC236}">
              <a16:creationId xmlns:a16="http://schemas.microsoft.com/office/drawing/2014/main" id="{00000000-0008-0000-0000-0000F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8" name="Text Box 21">
          <a:extLst>
            <a:ext uri="{FF2B5EF4-FFF2-40B4-BE49-F238E27FC236}">
              <a16:creationId xmlns:a16="http://schemas.microsoft.com/office/drawing/2014/main" id="{00000000-0008-0000-0000-0000F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9" name="Text Box 14">
          <a:extLst>
            <a:ext uri="{FF2B5EF4-FFF2-40B4-BE49-F238E27FC236}">
              <a16:creationId xmlns:a16="http://schemas.microsoft.com/office/drawing/2014/main" id="{00000000-0008-0000-0000-0000F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0" name="Text Box 15">
          <a:extLst>
            <a:ext uri="{FF2B5EF4-FFF2-40B4-BE49-F238E27FC236}">
              <a16:creationId xmlns:a16="http://schemas.microsoft.com/office/drawing/2014/main" id="{00000000-0008-0000-0000-0000F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1" name="Text Box 16">
          <a:extLst>
            <a:ext uri="{FF2B5EF4-FFF2-40B4-BE49-F238E27FC236}">
              <a16:creationId xmlns:a16="http://schemas.microsoft.com/office/drawing/2014/main" id="{00000000-0008-0000-0000-0000F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2" name="Text Box 17">
          <a:extLst>
            <a:ext uri="{FF2B5EF4-FFF2-40B4-BE49-F238E27FC236}">
              <a16:creationId xmlns:a16="http://schemas.microsoft.com/office/drawing/2014/main" id="{00000000-0008-0000-0000-0000F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3" name="Text Box 18">
          <a:extLst>
            <a:ext uri="{FF2B5EF4-FFF2-40B4-BE49-F238E27FC236}">
              <a16:creationId xmlns:a16="http://schemas.microsoft.com/office/drawing/2014/main" id="{00000000-0008-0000-0000-0000F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4" name="Text Box 19">
          <a:extLst>
            <a:ext uri="{FF2B5EF4-FFF2-40B4-BE49-F238E27FC236}">
              <a16:creationId xmlns:a16="http://schemas.microsoft.com/office/drawing/2014/main" id="{00000000-0008-0000-0000-0000F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5" name="Text Box 20">
          <a:extLst>
            <a:ext uri="{FF2B5EF4-FFF2-40B4-BE49-F238E27FC236}">
              <a16:creationId xmlns:a16="http://schemas.microsoft.com/office/drawing/2014/main" id="{00000000-0008-0000-0000-0000F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6" name="Text Box 21">
          <a:extLst>
            <a:ext uri="{FF2B5EF4-FFF2-40B4-BE49-F238E27FC236}">
              <a16:creationId xmlns:a16="http://schemas.microsoft.com/office/drawing/2014/main" id="{00000000-0008-0000-0000-0000F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7" name="Text Box 22">
          <a:extLst>
            <a:ext uri="{FF2B5EF4-FFF2-40B4-BE49-F238E27FC236}">
              <a16:creationId xmlns:a16="http://schemas.microsoft.com/office/drawing/2014/main" id="{00000000-0008-0000-0000-0000F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8" name="Text Box 23">
          <a:extLst>
            <a:ext uri="{FF2B5EF4-FFF2-40B4-BE49-F238E27FC236}">
              <a16:creationId xmlns:a16="http://schemas.microsoft.com/office/drawing/2014/main" id="{00000000-0008-0000-0000-0000F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9" name="Text Box 24">
          <a:extLst>
            <a:ext uri="{FF2B5EF4-FFF2-40B4-BE49-F238E27FC236}">
              <a16:creationId xmlns:a16="http://schemas.microsoft.com/office/drawing/2014/main" id="{00000000-0008-0000-0000-0000F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0" name="Text Box 25">
          <a:extLst>
            <a:ext uri="{FF2B5EF4-FFF2-40B4-BE49-F238E27FC236}">
              <a16:creationId xmlns:a16="http://schemas.microsoft.com/office/drawing/2014/main" id="{00000000-0008-0000-0000-00000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1" name="Text Box 26">
          <a:extLst>
            <a:ext uri="{FF2B5EF4-FFF2-40B4-BE49-F238E27FC236}">
              <a16:creationId xmlns:a16="http://schemas.microsoft.com/office/drawing/2014/main" id="{00000000-0008-0000-0000-00000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2" name="Text Box 27">
          <a:extLst>
            <a:ext uri="{FF2B5EF4-FFF2-40B4-BE49-F238E27FC236}">
              <a16:creationId xmlns:a16="http://schemas.microsoft.com/office/drawing/2014/main" id="{00000000-0008-0000-0000-00000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3" name="Text Box 28">
          <a:extLst>
            <a:ext uri="{FF2B5EF4-FFF2-40B4-BE49-F238E27FC236}">
              <a16:creationId xmlns:a16="http://schemas.microsoft.com/office/drawing/2014/main" id="{00000000-0008-0000-0000-00000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4" name="Text Box 29">
          <a:extLst>
            <a:ext uri="{FF2B5EF4-FFF2-40B4-BE49-F238E27FC236}">
              <a16:creationId xmlns:a16="http://schemas.microsoft.com/office/drawing/2014/main" id="{00000000-0008-0000-0000-00000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5" name="Text Box 14">
          <a:extLst>
            <a:ext uri="{FF2B5EF4-FFF2-40B4-BE49-F238E27FC236}">
              <a16:creationId xmlns:a16="http://schemas.microsoft.com/office/drawing/2014/main" id="{00000000-0008-0000-0000-00000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6" name="Text Box 15">
          <a:extLst>
            <a:ext uri="{FF2B5EF4-FFF2-40B4-BE49-F238E27FC236}">
              <a16:creationId xmlns:a16="http://schemas.microsoft.com/office/drawing/2014/main" id="{00000000-0008-0000-0000-00000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7" name="Text Box 16">
          <a:extLst>
            <a:ext uri="{FF2B5EF4-FFF2-40B4-BE49-F238E27FC236}">
              <a16:creationId xmlns:a16="http://schemas.microsoft.com/office/drawing/2014/main" id="{00000000-0008-0000-0000-00000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8" name="Text Box 17">
          <a:extLst>
            <a:ext uri="{FF2B5EF4-FFF2-40B4-BE49-F238E27FC236}">
              <a16:creationId xmlns:a16="http://schemas.microsoft.com/office/drawing/2014/main" id="{00000000-0008-0000-0000-00000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9" name="Text Box 18">
          <a:extLst>
            <a:ext uri="{FF2B5EF4-FFF2-40B4-BE49-F238E27FC236}">
              <a16:creationId xmlns:a16="http://schemas.microsoft.com/office/drawing/2014/main" id="{00000000-0008-0000-0000-00000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0" name="Text Box 19">
          <a:extLst>
            <a:ext uri="{FF2B5EF4-FFF2-40B4-BE49-F238E27FC236}">
              <a16:creationId xmlns:a16="http://schemas.microsoft.com/office/drawing/2014/main" id="{00000000-0008-0000-0000-00000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1" name="Text Box 20">
          <a:extLst>
            <a:ext uri="{FF2B5EF4-FFF2-40B4-BE49-F238E27FC236}">
              <a16:creationId xmlns:a16="http://schemas.microsoft.com/office/drawing/2014/main" id="{00000000-0008-0000-0000-00000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2" name="Text Box 21">
          <a:extLst>
            <a:ext uri="{FF2B5EF4-FFF2-40B4-BE49-F238E27FC236}">
              <a16:creationId xmlns:a16="http://schemas.microsoft.com/office/drawing/2014/main" id="{00000000-0008-0000-0000-00000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3" name="Text Box 14">
          <a:extLst>
            <a:ext uri="{FF2B5EF4-FFF2-40B4-BE49-F238E27FC236}">
              <a16:creationId xmlns:a16="http://schemas.microsoft.com/office/drawing/2014/main" id="{00000000-0008-0000-0000-00000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4" name="Text Box 15">
          <a:extLst>
            <a:ext uri="{FF2B5EF4-FFF2-40B4-BE49-F238E27FC236}">
              <a16:creationId xmlns:a16="http://schemas.microsoft.com/office/drawing/2014/main" id="{00000000-0008-0000-0000-00000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5" name="Text Box 16">
          <a:extLst>
            <a:ext uri="{FF2B5EF4-FFF2-40B4-BE49-F238E27FC236}">
              <a16:creationId xmlns:a16="http://schemas.microsoft.com/office/drawing/2014/main" id="{00000000-0008-0000-0000-00000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6" name="Text Box 17">
          <a:extLst>
            <a:ext uri="{FF2B5EF4-FFF2-40B4-BE49-F238E27FC236}">
              <a16:creationId xmlns:a16="http://schemas.microsoft.com/office/drawing/2014/main" id="{00000000-0008-0000-0000-00001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7" name="Text Box 18">
          <a:extLst>
            <a:ext uri="{FF2B5EF4-FFF2-40B4-BE49-F238E27FC236}">
              <a16:creationId xmlns:a16="http://schemas.microsoft.com/office/drawing/2014/main" id="{00000000-0008-0000-0000-00001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8" name="Text Box 19">
          <a:extLst>
            <a:ext uri="{FF2B5EF4-FFF2-40B4-BE49-F238E27FC236}">
              <a16:creationId xmlns:a16="http://schemas.microsoft.com/office/drawing/2014/main" id="{00000000-0008-0000-0000-00001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9" name="Text Box 20">
          <a:extLst>
            <a:ext uri="{FF2B5EF4-FFF2-40B4-BE49-F238E27FC236}">
              <a16:creationId xmlns:a16="http://schemas.microsoft.com/office/drawing/2014/main" id="{00000000-0008-0000-0000-00001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0" name="Text Box 21">
          <a:extLst>
            <a:ext uri="{FF2B5EF4-FFF2-40B4-BE49-F238E27FC236}">
              <a16:creationId xmlns:a16="http://schemas.microsoft.com/office/drawing/2014/main" id="{00000000-0008-0000-0000-00001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1" name="Text Box 22">
          <a:extLst>
            <a:ext uri="{FF2B5EF4-FFF2-40B4-BE49-F238E27FC236}">
              <a16:creationId xmlns:a16="http://schemas.microsoft.com/office/drawing/2014/main" id="{00000000-0008-0000-0000-00001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2" name="Text Box 23">
          <a:extLst>
            <a:ext uri="{FF2B5EF4-FFF2-40B4-BE49-F238E27FC236}">
              <a16:creationId xmlns:a16="http://schemas.microsoft.com/office/drawing/2014/main" id="{00000000-0008-0000-0000-00001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3" name="Text Box 24">
          <a:extLst>
            <a:ext uri="{FF2B5EF4-FFF2-40B4-BE49-F238E27FC236}">
              <a16:creationId xmlns:a16="http://schemas.microsoft.com/office/drawing/2014/main" id="{00000000-0008-0000-0000-00001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4" name="Text Box 25">
          <a:extLst>
            <a:ext uri="{FF2B5EF4-FFF2-40B4-BE49-F238E27FC236}">
              <a16:creationId xmlns:a16="http://schemas.microsoft.com/office/drawing/2014/main" id="{00000000-0008-0000-0000-00001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5" name="Text Box 26">
          <a:extLst>
            <a:ext uri="{FF2B5EF4-FFF2-40B4-BE49-F238E27FC236}">
              <a16:creationId xmlns:a16="http://schemas.microsoft.com/office/drawing/2014/main" id="{00000000-0008-0000-0000-00001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6" name="Text Box 27">
          <a:extLst>
            <a:ext uri="{FF2B5EF4-FFF2-40B4-BE49-F238E27FC236}">
              <a16:creationId xmlns:a16="http://schemas.microsoft.com/office/drawing/2014/main" id="{00000000-0008-0000-0000-00001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7" name="Text Box 28">
          <a:extLst>
            <a:ext uri="{FF2B5EF4-FFF2-40B4-BE49-F238E27FC236}">
              <a16:creationId xmlns:a16="http://schemas.microsoft.com/office/drawing/2014/main" id="{00000000-0008-0000-0000-00001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8" name="Text Box 29">
          <a:extLst>
            <a:ext uri="{FF2B5EF4-FFF2-40B4-BE49-F238E27FC236}">
              <a16:creationId xmlns:a16="http://schemas.microsoft.com/office/drawing/2014/main" id="{00000000-0008-0000-0000-00001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9" name="Text Box 14">
          <a:extLst>
            <a:ext uri="{FF2B5EF4-FFF2-40B4-BE49-F238E27FC236}">
              <a16:creationId xmlns:a16="http://schemas.microsoft.com/office/drawing/2014/main" id="{00000000-0008-0000-0000-00001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0" name="Text Box 15">
          <a:extLst>
            <a:ext uri="{FF2B5EF4-FFF2-40B4-BE49-F238E27FC236}">
              <a16:creationId xmlns:a16="http://schemas.microsoft.com/office/drawing/2014/main" id="{00000000-0008-0000-0000-00001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1" name="Text Box 16">
          <a:extLst>
            <a:ext uri="{FF2B5EF4-FFF2-40B4-BE49-F238E27FC236}">
              <a16:creationId xmlns:a16="http://schemas.microsoft.com/office/drawing/2014/main" id="{00000000-0008-0000-0000-00001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2" name="Text Box 17">
          <a:extLst>
            <a:ext uri="{FF2B5EF4-FFF2-40B4-BE49-F238E27FC236}">
              <a16:creationId xmlns:a16="http://schemas.microsoft.com/office/drawing/2014/main" id="{00000000-0008-0000-0000-00002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3" name="Text Box 18">
          <a:extLst>
            <a:ext uri="{FF2B5EF4-FFF2-40B4-BE49-F238E27FC236}">
              <a16:creationId xmlns:a16="http://schemas.microsoft.com/office/drawing/2014/main" id="{00000000-0008-0000-0000-00002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4" name="Text Box 19">
          <a:extLst>
            <a:ext uri="{FF2B5EF4-FFF2-40B4-BE49-F238E27FC236}">
              <a16:creationId xmlns:a16="http://schemas.microsoft.com/office/drawing/2014/main" id="{00000000-0008-0000-0000-00002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5" name="Text Box 20">
          <a:extLst>
            <a:ext uri="{FF2B5EF4-FFF2-40B4-BE49-F238E27FC236}">
              <a16:creationId xmlns:a16="http://schemas.microsoft.com/office/drawing/2014/main" id="{00000000-0008-0000-0000-00002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6" name="Text Box 21">
          <a:extLst>
            <a:ext uri="{FF2B5EF4-FFF2-40B4-BE49-F238E27FC236}">
              <a16:creationId xmlns:a16="http://schemas.microsoft.com/office/drawing/2014/main" id="{00000000-0008-0000-0000-00002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7" name="Text Box 14">
          <a:extLst>
            <a:ext uri="{FF2B5EF4-FFF2-40B4-BE49-F238E27FC236}">
              <a16:creationId xmlns:a16="http://schemas.microsoft.com/office/drawing/2014/main" id="{00000000-0008-0000-0000-00002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8" name="Text Box 15">
          <a:extLst>
            <a:ext uri="{FF2B5EF4-FFF2-40B4-BE49-F238E27FC236}">
              <a16:creationId xmlns:a16="http://schemas.microsoft.com/office/drawing/2014/main" id="{00000000-0008-0000-0000-00002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9" name="Text Box 16">
          <a:extLst>
            <a:ext uri="{FF2B5EF4-FFF2-40B4-BE49-F238E27FC236}">
              <a16:creationId xmlns:a16="http://schemas.microsoft.com/office/drawing/2014/main" id="{00000000-0008-0000-0000-00002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0" name="Text Box 17">
          <a:extLst>
            <a:ext uri="{FF2B5EF4-FFF2-40B4-BE49-F238E27FC236}">
              <a16:creationId xmlns:a16="http://schemas.microsoft.com/office/drawing/2014/main" id="{00000000-0008-0000-0000-00002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1" name="Text Box 18">
          <a:extLst>
            <a:ext uri="{FF2B5EF4-FFF2-40B4-BE49-F238E27FC236}">
              <a16:creationId xmlns:a16="http://schemas.microsoft.com/office/drawing/2014/main" id="{00000000-0008-0000-0000-00002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2" name="Text Box 19">
          <a:extLst>
            <a:ext uri="{FF2B5EF4-FFF2-40B4-BE49-F238E27FC236}">
              <a16:creationId xmlns:a16="http://schemas.microsoft.com/office/drawing/2014/main" id="{00000000-0008-0000-0000-00002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3" name="Text Box 20">
          <a:extLst>
            <a:ext uri="{FF2B5EF4-FFF2-40B4-BE49-F238E27FC236}">
              <a16:creationId xmlns:a16="http://schemas.microsoft.com/office/drawing/2014/main" id="{00000000-0008-0000-0000-00002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4" name="Text Box 21">
          <a:extLst>
            <a:ext uri="{FF2B5EF4-FFF2-40B4-BE49-F238E27FC236}">
              <a16:creationId xmlns:a16="http://schemas.microsoft.com/office/drawing/2014/main" id="{00000000-0008-0000-0000-00002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5" name="Text Box 22">
          <a:extLst>
            <a:ext uri="{FF2B5EF4-FFF2-40B4-BE49-F238E27FC236}">
              <a16:creationId xmlns:a16="http://schemas.microsoft.com/office/drawing/2014/main" id="{00000000-0008-0000-0000-00002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6" name="Text Box 23">
          <a:extLst>
            <a:ext uri="{FF2B5EF4-FFF2-40B4-BE49-F238E27FC236}">
              <a16:creationId xmlns:a16="http://schemas.microsoft.com/office/drawing/2014/main" id="{00000000-0008-0000-0000-00002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7" name="Text Box 24">
          <a:extLst>
            <a:ext uri="{FF2B5EF4-FFF2-40B4-BE49-F238E27FC236}">
              <a16:creationId xmlns:a16="http://schemas.microsoft.com/office/drawing/2014/main" id="{00000000-0008-0000-0000-00002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8" name="Text Box 25">
          <a:extLst>
            <a:ext uri="{FF2B5EF4-FFF2-40B4-BE49-F238E27FC236}">
              <a16:creationId xmlns:a16="http://schemas.microsoft.com/office/drawing/2014/main" id="{00000000-0008-0000-0000-00003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9" name="Text Box 26">
          <a:extLst>
            <a:ext uri="{FF2B5EF4-FFF2-40B4-BE49-F238E27FC236}">
              <a16:creationId xmlns:a16="http://schemas.microsoft.com/office/drawing/2014/main" id="{00000000-0008-0000-0000-00003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0" name="Text Box 27">
          <a:extLst>
            <a:ext uri="{FF2B5EF4-FFF2-40B4-BE49-F238E27FC236}">
              <a16:creationId xmlns:a16="http://schemas.microsoft.com/office/drawing/2014/main" id="{00000000-0008-0000-0000-00003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1" name="Text Box 28">
          <a:extLst>
            <a:ext uri="{FF2B5EF4-FFF2-40B4-BE49-F238E27FC236}">
              <a16:creationId xmlns:a16="http://schemas.microsoft.com/office/drawing/2014/main" id="{00000000-0008-0000-0000-00003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2" name="Text Box 29">
          <a:extLst>
            <a:ext uri="{FF2B5EF4-FFF2-40B4-BE49-F238E27FC236}">
              <a16:creationId xmlns:a16="http://schemas.microsoft.com/office/drawing/2014/main" id="{00000000-0008-0000-0000-00003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3" name="Text Box 14">
          <a:extLst>
            <a:ext uri="{FF2B5EF4-FFF2-40B4-BE49-F238E27FC236}">
              <a16:creationId xmlns:a16="http://schemas.microsoft.com/office/drawing/2014/main" id="{00000000-0008-0000-0000-00003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4" name="Text Box 15">
          <a:extLst>
            <a:ext uri="{FF2B5EF4-FFF2-40B4-BE49-F238E27FC236}">
              <a16:creationId xmlns:a16="http://schemas.microsoft.com/office/drawing/2014/main" id="{00000000-0008-0000-0000-00003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5" name="Text Box 16">
          <a:extLst>
            <a:ext uri="{FF2B5EF4-FFF2-40B4-BE49-F238E27FC236}">
              <a16:creationId xmlns:a16="http://schemas.microsoft.com/office/drawing/2014/main" id="{00000000-0008-0000-0000-00003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6" name="Text Box 17">
          <a:extLst>
            <a:ext uri="{FF2B5EF4-FFF2-40B4-BE49-F238E27FC236}">
              <a16:creationId xmlns:a16="http://schemas.microsoft.com/office/drawing/2014/main" id="{00000000-0008-0000-0000-00003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7" name="Text Box 18">
          <a:extLst>
            <a:ext uri="{FF2B5EF4-FFF2-40B4-BE49-F238E27FC236}">
              <a16:creationId xmlns:a16="http://schemas.microsoft.com/office/drawing/2014/main" id="{00000000-0008-0000-0000-00003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8" name="Text Box 19">
          <a:extLst>
            <a:ext uri="{FF2B5EF4-FFF2-40B4-BE49-F238E27FC236}">
              <a16:creationId xmlns:a16="http://schemas.microsoft.com/office/drawing/2014/main" id="{00000000-0008-0000-0000-00003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9" name="Text Box 20">
          <a:extLst>
            <a:ext uri="{FF2B5EF4-FFF2-40B4-BE49-F238E27FC236}">
              <a16:creationId xmlns:a16="http://schemas.microsoft.com/office/drawing/2014/main" id="{00000000-0008-0000-0000-00003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0" name="Text Box 21">
          <a:extLst>
            <a:ext uri="{FF2B5EF4-FFF2-40B4-BE49-F238E27FC236}">
              <a16:creationId xmlns:a16="http://schemas.microsoft.com/office/drawing/2014/main" id="{00000000-0008-0000-0000-00003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1" name="Text Box 14">
          <a:extLst>
            <a:ext uri="{FF2B5EF4-FFF2-40B4-BE49-F238E27FC236}">
              <a16:creationId xmlns:a16="http://schemas.microsoft.com/office/drawing/2014/main" id="{00000000-0008-0000-0000-00003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2" name="Text Box 15">
          <a:extLst>
            <a:ext uri="{FF2B5EF4-FFF2-40B4-BE49-F238E27FC236}">
              <a16:creationId xmlns:a16="http://schemas.microsoft.com/office/drawing/2014/main" id="{00000000-0008-0000-0000-00003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3" name="Text Box 16">
          <a:extLst>
            <a:ext uri="{FF2B5EF4-FFF2-40B4-BE49-F238E27FC236}">
              <a16:creationId xmlns:a16="http://schemas.microsoft.com/office/drawing/2014/main" id="{00000000-0008-0000-0000-00003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4" name="Text Box 17">
          <a:extLst>
            <a:ext uri="{FF2B5EF4-FFF2-40B4-BE49-F238E27FC236}">
              <a16:creationId xmlns:a16="http://schemas.microsoft.com/office/drawing/2014/main" id="{00000000-0008-0000-0000-00004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5" name="Text Box 18">
          <a:extLst>
            <a:ext uri="{FF2B5EF4-FFF2-40B4-BE49-F238E27FC236}">
              <a16:creationId xmlns:a16="http://schemas.microsoft.com/office/drawing/2014/main" id="{00000000-0008-0000-0000-00004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6" name="Text Box 19">
          <a:extLst>
            <a:ext uri="{FF2B5EF4-FFF2-40B4-BE49-F238E27FC236}">
              <a16:creationId xmlns:a16="http://schemas.microsoft.com/office/drawing/2014/main" id="{00000000-0008-0000-0000-00004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7" name="Text Box 20">
          <a:extLst>
            <a:ext uri="{FF2B5EF4-FFF2-40B4-BE49-F238E27FC236}">
              <a16:creationId xmlns:a16="http://schemas.microsoft.com/office/drawing/2014/main" id="{00000000-0008-0000-0000-00004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8" name="Text Box 21">
          <a:extLst>
            <a:ext uri="{FF2B5EF4-FFF2-40B4-BE49-F238E27FC236}">
              <a16:creationId xmlns:a16="http://schemas.microsoft.com/office/drawing/2014/main" id="{00000000-0008-0000-0000-00004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60</xdr:row>
      <xdr:rowOff>0</xdr:rowOff>
    </xdr:from>
    <xdr:to>
      <xdr:col>1</xdr:col>
      <xdr:colOff>1685925</xdr:colOff>
      <xdr:row>61</xdr:row>
      <xdr:rowOff>111123</xdr:rowOff>
    </xdr:to>
    <xdr:sp macro="" textlink="">
      <xdr:nvSpPr>
        <xdr:cNvPr id="10309" name="TextBox 3">
          <a:extLst>
            <a:ext uri="{FF2B5EF4-FFF2-40B4-BE49-F238E27FC236}">
              <a16:creationId xmlns:a16="http://schemas.microsoft.com/office/drawing/2014/main" id="{00000000-0008-0000-0000-000045280000}"/>
            </a:ext>
          </a:extLst>
        </xdr:cNvPr>
        <xdr:cNvSpPr txBox="1">
          <a:spLocks noChangeArrowheads="1"/>
        </xdr:cNvSpPr>
      </xdr:nvSpPr>
      <xdr:spPr bwMode="auto">
        <a:xfrm>
          <a:off x="2022475" y="11703050"/>
          <a:ext cx="0" cy="314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70</xdr:row>
      <xdr:rowOff>149225</xdr:rowOff>
    </xdr:to>
    <xdr:sp macro="" textlink="">
      <xdr:nvSpPr>
        <xdr:cNvPr id="10310" name="TextBox 3">
          <a:extLst>
            <a:ext uri="{FF2B5EF4-FFF2-40B4-BE49-F238E27FC236}">
              <a16:creationId xmlns:a16="http://schemas.microsoft.com/office/drawing/2014/main" id="{00000000-0008-0000-0000-000046280000}"/>
            </a:ext>
          </a:extLst>
        </xdr:cNvPr>
        <xdr:cNvSpPr txBox="1">
          <a:spLocks noChangeArrowheads="1"/>
        </xdr:cNvSpPr>
      </xdr:nvSpPr>
      <xdr:spPr bwMode="auto">
        <a:xfrm>
          <a:off x="2022475" y="14439900"/>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1" name="TextBox 3">
          <a:extLst>
            <a:ext uri="{FF2B5EF4-FFF2-40B4-BE49-F238E27FC236}">
              <a16:creationId xmlns:a16="http://schemas.microsoft.com/office/drawing/2014/main" id="{00000000-0008-0000-0000-000047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70</xdr:row>
      <xdr:rowOff>187325</xdr:rowOff>
    </xdr:to>
    <xdr:sp macro="" textlink="">
      <xdr:nvSpPr>
        <xdr:cNvPr id="10312" name="TextBox 3">
          <a:extLst>
            <a:ext uri="{FF2B5EF4-FFF2-40B4-BE49-F238E27FC236}">
              <a16:creationId xmlns:a16="http://schemas.microsoft.com/office/drawing/2014/main" id="{00000000-0008-0000-0000-000048280000}"/>
            </a:ext>
          </a:extLst>
        </xdr:cNvPr>
        <xdr:cNvSpPr txBox="1">
          <a:spLocks noChangeArrowheads="1"/>
        </xdr:cNvSpPr>
      </xdr:nvSpPr>
      <xdr:spPr bwMode="auto">
        <a:xfrm>
          <a:off x="2022475" y="14439900"/>
          <a:ext cx="0"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3" name="TextBox 3">
          <a:extLst>
            <a:ext uri="{FF2B5EF4-FFF2-40B4-BE49-F238E27FC236}">
              <a16:creationId xmlns:a16="http://schemas.microsoft.com/office/drawing/2014/main" id="{00000000-0008-0000-0000-000049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4" name="TextBox 3">
          <a:extLst>
            <a:ext uri="{FF2B5EF4-FFF2-40B4-BE49-F238E27FC236}">
              <a16:creationId xmlns:a16="http://schemas.microsoft.com/office/drawing/2014/main" id="{00000000-0008-0000-0000-00004A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15" name="TextBox 3">
          <a:extLst>
            <a:ext uri="{FF2B5EF4-FFF2-40B4-BE49-F238E27FC236}">
              <a16:creationId xmlns:a16="http://schemas.microsoft.com/office/drawing/2014/main" id="{00000000-0008-0000-0000-00004B280000}"/>
            </a:ext>
          </a:extLst>
        </xdr:cNvPr>
        <xdr:cNvSpPr txBox="1">
          <a:spLocks noChangeArrowheads="1"/>
        </xdr:cNvSpPr>
      </xdr:nvSpPr>
      <xdr:spPr bwMode="auto">
        <a:xfrm>
          <a:off x="2022475" y="16027400"/>
          <a:ext cx="0" cy="21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16" name="TextBox 3">
          <a:extLst>
            <a:ext uri="{FF2B5EF4-FFF2-40B4-BE49-F238E27FC236}">
              <a16:creationId xmlns:a16="http://schemas.microsoft.com/office/drawing/2014/main" id="{00000000-0008-0000-0000-00004C280000}"/>
            </a:ext>
          </a:extLst>
        </xdr:cNvPr>
        <xdr:cNvSpPr txBox="1">
          <a:spLocks noChangeArrowheads="1"/>
        </xdr:cNvSpPr>
      </xdr:nvSpPr>
      <xdr:spPr bwMode="auto">
        <a:xfrm>
          <a:off x="2022475" y="16027400"/>
          <a:ext cx="0" cy="19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17" name="TextBox 3">
          <a:extLst>
            <a:ext uri="{FF2B5EF4-FFF2-40B4-BE49-F238E27FC236}">
              <a16:creationId xmlns:a16="http://schemas.microsoft.com/office/drawing/2014/main" id="{00000000-0008-0000-0000-00004D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136523</xdr:rowOff>
    </xdr:to>
    <xdr:sp macro="" textlink="">
      <xdr:nvSpPr>
        <xdr:cNvPr id="10318" name="TextBox 3">
          <a:extLst>
            <a:ext uri="{FF2B5EF4-FFF2-40B4-BE49-F238E27FC236}">
              <a16:creationId xmlns:a16="http://schemas.microsoft.com/office/drawing/2014/main" id="{00000000-0008-0000-0000-00004E280000}"/>
            </a:ext>
          </a:extLst>
        </xdr:cNvPr>
        <xdr:cNvSpPr txBox="1">
          <a:spLocks noChangeArrowheads="1"/>
        </xdr:cNvSpPr>
      </xdr:nvSpPr>
      <xdr:spPr bwMode="auto">
        <a:xfrm>
          <a:off x="2022475" y="16027400"/>
          <a:ext cx="0" cy="32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47623</xdr:rowOff>
    </xdr:to>
    <xdr:sp macro="" textlink="">
      <xdr:nvSpPr>
        <xdr:cNvPr id="10319" name="TextBox 3">
          <a:extLst>
            <a:ext uri="{FF2B5EF4-FFF2-40B4-BE49-F238E27FC236}">
              <a16:creationId xmlns:a16="http://schemas.microsoft.com/office/drawing/2014/main" id="{00000000-0008-0000-0000-00004F280000}"/>
            </a:ext>
          </a:extLst>
        </xdr:cNvPr>
        <xdr:cNvSpPr txBox="1">
          <a:spLocks noChangeArrowheads="1"/>
        </xdr:cNvSpPr>
      </xdr:nvSpPr>
      <xdr:spPr bwMode="auto">
        <a:xfrm>
          <a:off x="2022475" y="16027400"/>
          <a:ext cx="0" cy="23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20" name="TextBox 3">
          <a:extLst>
            <a:ext uri="{FF2B5EF4-FFF2-40B4-BE49-F238E27FC236}">
              <a16:creationId xmlns:a16="http://schemas.microsoft.com/office/drawing/2014/main" id="{00000000-0008-0000-0000-000050280000}"/>
            </a:ext>
          </a:extLst>
        </xdr:cNvPr>
        <xdr:cNvSpPr txBox="1">
          <a:spLocks noChangeArrowheads="1"/>
        </xdr:cNvSpPr>
      </xdr:nvSpPr>
      <xdr:spPr bwMode="auto">
        <a:xfrm>
          <a:off x="2022475" y="16027400"/>
          <a:ext cx="0" cy="21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25398</xdr:rowOff>
    </xdr:to>
    <xdr:sp macro="" textlink="">
      <xdr:nvSpPr>
        <xdr:cNvPr id="10321" name="TextBox 3">
          <a:extLst>
            <a:ext uri="{FF2B5EF4-FFF2-40B4-BE49-F238E27FC236}">
              <a16:creationId xmlns:a16="http://schemas.microsoft.com/office/drawing/2014/main" id="{00000000-0008-0000-0000-000051280000}"/>
            </a:ext>
          </a:extLst>
        </xdr:cNvPr>
        <xdr:cNvSpPr txBox="1">
          <a:spLocks noChangeArrowheads="1"/>
        </xdr:cNvSpPr>
      </xdr:nvSpPr>
      <xdr:spPr bwMode="auto">
        <a:xfrm>
          <a:off x="2022475" y="16027400"/>
          <a:ext cx="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22" name="TextBox 3">
          <a:extLst>
            <a:ext uri="{FF2B5EF4-FFF2-40B4-BE49-F238E27FC236}">
              <a16:creationId xmlns:a16="http://schemas.microsoft.com/office/drawing/2014/main" id="{00000000-0008-0000-0000-000052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23" name="TextBox 3">
          <a:extLst>
            <a:ext uri="{FF2B5EF4-FFF2-40B4-BE49-F238E27FC236}">
              <a16:creationId xmlns:a16="http://schemas.microsoft.com/office/drawing/2014/main" id="{00000000-0008-0000-0000-000053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19049</xdr:rowOff>
    </xdr:to>
    <xdr:sp macro="" textlink="">
      <xdr:nvSpPr>
        <xdr:cNvPr id="10324" name="TextBox 3">
          <a:extLst>
            <a:ext uri="{FF2B5EF4-FFF2-40B4-BE49-F238E27FC236}">
              <a16:creationId xmlns:a16="http://schemas.microsoft.com/office/drawing/2014/main" id="{00000000-0008-0000-0000-000054280000}"/>
            </a:ext>
          </a:extLst>
        </xdr:cNvPr>
        <xdr:cNvSpPr txBox="1">
          <a:spLocks noChangeArrowheads="1"/>
        </xdr:cNvSpPr>
      </xdr:nvSpPr>
      <xdr:spPr bwMode="auto">
        <a:xfrm>
          <a:off x="2022475" y="16027400"/>
          <a:ext cx="0" cy="18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19049</xdr:rowOff>
    </xdr:to>
    <xdr:sp macro="" textlink="">
      <xdr:nvSpPr>
        <xdr:cNvPr id="10325" name="TextBox 3">
          <a:extLst>
            <a:ext uri="{FF2B5EF4-FFF2-40B4-BE49-F238E27FC236}">
              <a16:creationId xmlns:a16="http://schemas.microsoft.com/office/drawing/2014/main" id="{00000000-0008-0000-0000-000055280000}"/>
            </a:ext>
          </a:extLst>
        </xdr:cNvPr>
        <xdr:cNvSpPr txBox="1">
          <a:spLocks noChangeArrowheads="1"/>
        </xdr:cNvSpPr>
      </xdr:nvSpPr>
      <xdr:spPr bwMode="auto">
        <a:xfrm>
          <a:off x="2022475" y="16027400"/>
          <a:ext cx="0" cy="18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6" name="Text Box 22">
          <a:extLst>
            <a:ext uri="{FF2B5EF4-FFF2-40B4-BE49-F238E27FC236}">
              <a16:creationId xmlns:a16="http://schemas.microsoft.com/office/drawing/2014/main" id="{00000000-0008-0000-0000-00005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7" name="Text Box 23">
          <a:extLst>
            <a:ext uri="{FF2B5EF4-FFF2-40B4-BE49-F238E27FC236}">
              <a16:creationId xmlns:a16="http://schemas.microsoft.com/office/drawing/2014/main" id="{00000000-0008-0000-0000-00005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8" name="Text Box 24">
          <a:extLst>
            <a:ext uri="{FF2B5EF4-FFF2-40B4-BE49-F238E27FC236}">
              <a16:creationId xmlns:a16="http://schemas.microsoft.com/office/drawing/2014/main" id="{00000000-0008-0000-0000-00005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9" name="Text Box 25">
          <a:extLst>
            <a:ext uri="{FF2B5EF4-FFF2-40B4-BE49-F238E27FC236}">
              <a16:creationId xmlns:a16="http://schemas.microsoft.com/office/drawing/2014/main" id="{00000000-0008-0000-0000-00005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0" name="Text Box 26">
          <a:extLst>
            <a:ext uri="{FF2B5EF4-FFF2-40B4-BE49-F238E27FC236}">
              <a16:creationId xmlns:a16="http://schemas.microsoft.com/office/drawing/2014/main" id="{00000000-0008-0000-0000-00005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1" name="Text Box 27">
          <a:extLst>
            <a:ext uri="{FF2B5EF4-FFF2-40B4-BE49-F238E27FC236}">
              <a16:creationId xmlns:a16="http://schemas.microsoft.com/office/drawing/2014/main" id="{00000000-0008-0000-0000-00005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2" name="Text Box 28">
          <a:extLst>
            <a:ext uri="{FF2B5EF4-FFF2-40B4-BE49-F238E27FC236}">
              <a16:creationId xmlns:a16="http://schemas.microsoft.com/office/drawing/2014/main" id="{00000000-0008-0000-0000-00005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3" name="Text Box 29">
          <a:extLst>
            <a:ext uri="{FF2B5EF4-FFF2-40B4-BE49-F238E27FC236}">
              <a16:creationId xmlns:a16="http://schemas.microsoft.com/office/drawing/2014/main" id="{00000000-0008-0000-0000-00005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4" name="Text Box 14">
          <a:extLst>
            <a:ext uri="{FF2B5EF4-FFF2-40B4-BE49-F238E27FC236}">
              <a16:creationId xmlns:a16="http://schemas.microsoft.com/office/drawing/2014/main" id="{00000000-0008-0000-0000-00005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5" name="Text Box 15">
          <a:extLst>
            <a:ext uri="{FF2B5EF4-FFF2-40B4-BE49-F238E27FC236}">
              <a16:creationId xmlns:a16="http://schemas.microsoft.com/office/drawing/2014/main" id="{00000000-0008-0000-0000-00005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6" name="Text Box 16">
          <a:extLst>
            <a:ext uri="{FF2B5EF4-FFF2-40B4-BE49-F238E27FC236}">
              <a16:creationId xmlns:a16="http://schemas.microsoft.com/office/drawing/2014/main" id="{00000000-0008-0000-0000-00006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7" name="Text Box 17">
          <a:extLst>
            <a:ext uri="{FF2B5EF4-FFF2-40B4-BE49-F238E27FC236}">
              <a16:creationId xmlns:a16="http://schemas.microsoft.com/office/drawing/2014/main" id="{00000000-0008-0000-0000-00006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8" name="Text Box 18">
          <a:extLst>
            <a:ext uri="{FF2B5EF4-FFF2-40B4-BE49-F238E27FC236}">
              <a16:creationId xmlns:a16="http://schemas.microsoft.com/office/drawing/2014/main" id="{00000000-0008-0000-0000-00006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9" name="Text Box 19">
          <a:extLst>
            <a:ext uri="{FF2B5EF4-FFF2-40B4-BE49-F238E27FC236}">
              <a16:creationId xmlns:a16="http://schemas.microsoft.com/office/drawing/2014/main" id="{00000000-0008-0000-0000-00006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0" name="Text Box 20">
          <a:extLst>
            <a:ext uri="{FF2B5EF4-FFF2-40B4-BE49-F238E27FC236}">
              <a16:creationId xmlns:a16="http://schemas.microsoft.com/office/drawing/2014/main" id="{00000000-0008-0000-0000-00006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1" name="Text Box 21">
          <a:extLst>
            <a:ext uri="{FF2B5EF4-FFF2-40B4-BE49-F238E27FC236}">
              <a16:creationId xmlns:a16="http://schemas.microsoft.com/office/drawing/2014/main" id="{00000000-0008-0000-0000-00006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2" name="Text Box 14">
          <a:extLst>
            <a:ext uri="{FF2B5EF4-FFF2-40B4-BE49-F238E27FC236}">
              <a16:creationId xmlns:a16="http://schemas.microsoft.com/office/drawing/2014/main" id="{00000000-0008-0000-0000-00006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3" name="Text Box 15">
          <a:extLst>
            <a:ext uri="{FF2B5EF4-FFF2-40B4-BE49-F238E27FC236}">
              <a16:creationId xmlns:a16="http://schemas.microsoft.com/office/drawing/2014/main" id="{00000000-0008-0000-0000-00006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4" name="Text Box 16">
          <a:extLst>
            <a:ext uri="{FF2B5EF4-FFF2-40B4-BE49-F238E27FC236}">
              <a16:creationId xmlns:a16="http://schemas.microsoft.com/office/drawing/2014/main" id="{00000000-0008-0000-0000-00006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5" name="Text Box 17">
          <a:extLst>
            <a:ext uri="{FF2B5EF4-FFF2-40B4-BE49-F238E27FC236}">
              <a16:creationId xmlns:a16="http://schemas.microsoft.com/office/drawing/2014/main" id="{00000000-0008-0000-0000-00006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6" name="Text Box 18">
          <a:extLst>
            <a:ext uri="{FF2B5EF4-FFF2-40B4-BE49-F238E27FC236}">
              <a16:creationId xmlns:a16="http://schemas.microsoft.com/office/drawing/2014/main" id="{00000000-0008-0000-0000-00006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7" name="Text Box 19">
          <a:extLst>
            <a:ext uri="{FF2B5EF4-FFF2-40B4-BE49-F238E27FC236}">
              <a16:creationId xmlns:a16="http://schemas.microsoft.com/office/drawing/2014/main" id="{00000000-0008-0000-0000-00006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8" name="Text Box 20">
          <a:extLst>
            <a:ext uri="{FF2B5EF4-FFF2-40B4-BE49-F238E27FC236}">
              <a16:creationId xmlns:a16="http://schemas.microsoft.com/office/drawing/2014/main" id="{00000000-0008-0000-0000-00006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9" name="Text Box 21">
          <a:extLst>
            <a:ext uri="{FF2B5EF4-FFF2-40B4-BE49-F238E27FC236}">
              <a16:creationId xmlns:a16="http://schemas.microsoft.com/office/drawing/2014/main" id="{00000000-0008-0000-0000-00006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0" name="Text Box 22">
          <a:extLst>
            <a:ext uri="{FF2B5EF4-FFF2-40B4-BE49-F238E27FC236}">
              <a16:creationId xmlns:a16="http://schemas.microsoft.com/office/drawing/2014/main" id="{00000000-0008-0000-0000-00006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1" name="Text Box 23">
          <a:extLst>
            <a:ext uri="{FF2B5EF4-FFF2-40B4-BE49-F238E27FC236}">
              <a16:creationId xmlns:a16="http://schemas.microsoft.com/office/drawing/2014/main" id="{00000000-0008-0000-0000-00006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2" name="Text Box 24">
          <a:extLst>
            <a:ext uri="{FF2B5EF4-FFF2-40B4-BE49-F238E27FC236}">
              <a16:creationId xmlns:a16="http://schemas.microsoft.com/office/drawing/2014/main" id="{00000000-0008-0000-0000-00007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3" name="Text Box 25">
          <a:extLst>
            <a:ext uri="{FF2B5EF4-FFF2-40B4-BE49-F238E27FC236}">
              <a16:creationId xmlns:a16="http://schemas.microsoft.com/office/drawing/2014/main" id="{00000000-0008-0000-0000-00007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4" name="Text Box 26">
          <a:extLst>
            <a:ext uri="{FF2B5EF4-FFF2-40B4-BE49-F238E27FC236}">
              <a16:creationId xmlns:a16="http://schemas.microsoft.com/office/drawing/2014/main" id="{00000000-0008-0000-0000-00007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5" name="Text Box 27">
          <a:extLst>
            <a:ext uri="{FF2B5EF4-FFF2-40B4-BE49-F238E27FC236}">
              <a16:creationId xmlns:a16="http://schemas.microsoft.com/office/drawing/2014/main" id="{00000000-0008-0000-0000-00007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6" name="Text Box 28">
          <a:extLst>
            <a:ext uri="{FF2B5EF4-FFF2-40B4-BE49-F238E27FC236}">
              <a16:creationId xmlns:a16="http://schemas.microsoft.com/office/drawing/2014/main" id="{00000000-0008-0000-0000-00007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7" name="Text Box 29">
          <a:extLst>
            <a:ext uri="{FF2B5EF4-FFF2-40B4-BE49-F238E27FC236}">
              <a16:creationId xmlns:a16="http://schemas.microsoft.com/office/drawing/2014/main" id="{00000000-0008-0000-0000-00007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8" name="Text Box 14">
          <a:extLst>
            <a:ext uri="{FF2B5EF4-FFF2-40B4-BE49-F238E27FC236}">
              <a16:creationId xmlns:a16="http://schemas.microsoft.com/office/drawing/2014/main" id="{00000000-0008-0000-0000-00007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9" name="Text Box 15">
          <a:extLst>
            <a:ext uri="{FF2B5EF4-FFF2-40B4-BE49-F238E27FC236}">
              <a16:creationId xmlns:a16="http://schemas.microsoft.com/office/drawing/2014/main" id="{00000000-0008-0000-0000-00007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0" name="Text Box 16">
          <a:extLst>
            <a:ext uri="{FF2B5EF4-FFF2-40B4-BE49-F238E27FC236}">
              <a16:creationId xmlns:a16="http://schemas.microsoft.com/office/drawing/2014/main" id="{00000000-0008-0000-0000-00007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1" name="Text Box 17">
          <a:extLst>
            <a:ext uri="{FF2B5EF4-FFF2-40B4-BE49-F238E27FC236}">
              <a16:creationId xmlns:a16="http://schemas.microsoft.com/office/drawing/2014/main" id="{00000000-0008-0000-0000-00007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2" name="Text Box 18">
          <a:extLst>
            <a:ext uri="{FF2B5EF4-FFF2-40B4-BE49-F238E27FC236}">
              <a16:creationId xmlns:a16="http://schemas.microsoft.com/office/drawing/2014/main" id="{00000000-0008-0000-0000-00007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3" name="Text Box 19">
          <a:extLst>
            <a:ext uri="{FF2B5EF4-FFF2-40B4-BE49-F238E27FC236}">
              <a16:creationId xmlns:a16="http://schemas.microsoft.com/office/drawing/2014/main" id="{00000000-0008-0000-0000-00007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4" name="Text Box 20">
          <a:extLst>
            <a:ext uri="{FF2B5EF4-FFF2-40B4-BE49-F238E27FC236}">
              <a16:creationId xmlns:a16="http://schemas.microsoft.com/office/drawing/2014/main" id="{00000000-0008-0000-0000-00007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5" name="Text Box 21">
          <a:extLst>
            <a:ext uri="{FF2B5EF4-FFF2-40B4-BE49-F238E27FC236}">
              <a16:creationId xmlns:a16="http://schemas.microsoft.com/office/drawing/2014/main" id="{00000000-0008-0000-0000-00007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6" name="Text Box 14">
          <a:extLst>
            <a:ext uri="{FF2B5EF4-FFF2-40B4-BE49-F238E27FC236}">
              <a16:creationId xmlns:a16="http://schemas.microsoft.com/office/drawing/2014/main" id="{00000000-0008-0000-0000-00007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7" name="Text Box 15">
          <a:extLst>
            <a:ext uri="{FF2B5EF4-FFF2-40B4-BE49-F238E27FC236}">
              <a16:creationId xmlns:a16="http://schemas.microsoft.com/office/drawing/2014/main" id="{00000000-0008-0000-0000-00007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8" name="Text Box 16">
          <a:extLst>
            <a:ext uri="{FF2B5EF4-FFF2-40B4-BE49-F238E27FC236}">
              <a16:creationId xmlns:a16="http://schemas.microsoft.com/office/drawing/2014/main" id="{00000000-0008-0000-0000-00008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9" name="Text Box 17">
          <a:extLst>
            <a:ext uri="{FF2B5EF4-FFF2-40B4-BE49-F238E27FC236}">
              <a16:creationId xmlns:a16="http://schemas.microsoft.com/office/drawing/2014/main" id="{00000000-0008-0000-0000-00008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0" name="Text Box 18">
          <a:extLst>
            <a:ext uri="{FF2B5EF4-FFF2-40B4-BE49-F238E27FC236}">
              <a16:creationId xmlns:a16="http://schemas.microsoft.com/office/drawing/2014/main" id="{00000000-0008-0000-0000-00008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1" name="Text Box 19">
          <a:extLst>
            <a:ext uri="{FF2B5EF4-FFF2-40B4-BE49-F238E27FC236}">
              <a16:creationId xmlns:a16="http://schemas.microsoft.com/office/drawing/2014/main" id="{00000000-0008-0000-0000-00008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2" name="Text Box 20">
          <a:extLst>
            <a:ext uri="{FF2B5EF4-FFF2-40B4-BE49-F238E27FC236}">
              <a16:creationId xmlns:a16="http://schemas.microsoft.com/office/drawing/2014/main" id="{00000000-0008-0000-0000-00008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3" name="Text Box 21">
          <a:extLst>
            <a:ext uri="{FF2B5EF4-FFF2-40B4-BE49-F238E27FC236}">
              <a16:creationId xmlns:a16="http://schemas.microsoft.com/office/drawing/2014/main" id="{00000000-0008-0000-0000-00008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4" name="Text Box 22">
          <a:extLst>
            <a:ext uri="{FF2B5EF4-FFF2-40B4-BE49-F238E27FC236}">
              <a16:creationId xmlns:a16="http://schemas.microsoft.com/office/drawing/2014/main" id="{00000000-0008-0000-0000-00008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5" name="Text Box 23">
          <a:extLst>
            <a:ext uri="{FF2B5EF4-FFF2-40B4-BE49-F238E27FC236}">
              <a16:creationId xmlns:a16="http://schemas.microsoft.com/office/drawing/2014/main" id="{00000000-0008-0000-0000-00008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6" name="Text Box 24">
          <a:extLst>
            <a:ext uri="{FF2B5EF4-FFF2-40B4-BE49-F238E27FC236}">
              <a16:creationId xmlns:a16="http://schemas.microsoft.com/office/drawing/2014/main" id="{00000000-0008-0000-0000-00008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7" name="Text Box 25">
          <a:extLst>
            <a:ext uri="{FF2B5EF4-FFF2-40B4-BE49-F238E27FC236}">
              <a16:creationId xmlns:a16="http://schemas.microsoft.com/office/drawing/2014/main" id="{00000000-0008-0000-0000-00008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8" name="Text Box 26">
          <a:extLst>
            <a:ext uri="{FF2B5EF4-FFF2-40B4-BE49-F238E27FC236}">
              <a16:creationId xmlns:a16="http://schemas.microsoft.com/office/drawing/2014/main" id="{00000000-0008-0000-0000-00008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9" name="Text Box 27">
          <a:extLst>
            <a:ext uri="{FF2B5EF4-FFF2-40B4-BE49-F238E27FC236}">
              <a16:creationId xmlns:a16="http://schemas.microsoft.com/office/drawing/2014/main" id="{00000000-0008-0000-0000-00008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0" name="Text Box 28">
          <a:extLst>
            <a:ext uri="{FF2B5EF4-FFF2-40B4-BE49-F238E27FC236}">
              <a16:creationId xmlns:a16="http://schemas.microsoft.com/office/drawing/2014/main" id="{00000000-0008-0000-0000-00008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1" name="Text Box 29">
          <a:extLst>
            <a:ext uri="{FF2B5EF4-FFF2-40B4-BE49-F238E27FC236}">
              <a16:creationId xmlns:a16="http://schemas.microsoft.com/office/drawing/2014/main" id="{00000000-0008-0000-0000-00008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2" name="Text Box 14">
          <a:extLst>
            <a:ext uri="{FF2B5EF4-FFF2-40B4-BE49-F238E27FC236}">
              <a16:creationId xmlns:a16="http://schemas.microsoft.com/office/drawing/2014/main" id="{00000000-0008-0000-0000-00008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3" name="Text Box 15">
          <a:extLst>
            <a:ext uri="{FF2B5EF4-FFF2-40B4-BE49-F238E27FC236}">
              <a16:creationId xmlns:a16="http://schemas.microsoft.com/office/drawing/2014/main" id="{00000000-0008-0000-0000-00008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4" name="Text Box 16">
          <a:extLst>
            <a:ext uri="{FF2B5EF4-FFF2-40B4-BE49-F238E27FC236}">
              <a16:creationId xmlns:a16="http://schemas.microsoft.com/office/drawing/2014/main" id="{00000000-0008-0000-0000-00009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5" name="Text Box 17">
          <a:extLst>
            <a:ext uri="{FF2B5EF4-FFF2-40B4-BE49-F238E27FC236}">
              <a16:creationId xmlns:a16="http://schemas.microsoft.com/office/drawing/2014/main" id="{00000000-0008-0000-0000-00009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6" name="Text Box 18">
          <a:extLst>
            <a:ext uri="{FF2B5EF4-FFF2-40B4-BE49-F238E27FC236}">
              <a16:creationId xmlns:a16="http://schemas.microsoft.com/office/drawing/2014/main" id="{00000000-0008-0000-0000-00009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7" name="Text Box 19">
          <a:extLst>
            <a:ext uri="{FF2B5EF4-FFF2-40B4-BE49-F238E27FC236}">
              <a16:creationId xmlns:a16="http://schemas.microsoft.com/office/drawing/2014/main" id="{00000000-0008-0000-0000-00009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8" name="Text Box 20">
          <a:extLst>
            <a:ext uri="{FF2B5EF4-FFF2-40B4-BE49-F238E27FC236}">
              <a16:creationId xmlns:a16="http://schemas.microsoft.com/office/drawing/2014/main" id="{00000000-0008-0000-0000-00009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9" name="Text Box 21">
          <a:extLst>
            <a:ext uri="{FF2B5EF4-FFF2-40B4-BE49-F238E27FC236}">
              <a16:creationId xmlns:a16="http://schemas.microsoft.com/office/drawing/2014/main" id="{00000000-0008-0000-0000-00009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0" name="Text Box 14">
          <a:extLst>
            <a:ext uri="{FF2B5EF4-FFF2-40B4-BE49-F238E27FC236}">
              <a16:creationId xmlns:a16="http://schemas.microsoft.com/office/drawing/2014/main" id="{00000000-0008-0000-0000-00009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1" name="Text Box 15">
          <a:extLst>
            <a:ext uri="{FF2B5EF4-FFF2-40B4-BE49-F238E27FC236}">
              <a16:creationId xmlns:a16="http://schemas.microsoft.com/office/drawing/2014/main" id="{00000000-0008-0000-0000-00009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2" name="Text Box 16">
          <a:extLst>
            <a:ext uri="{FF2B5EF4-FFF2-40B4-BE49-F238E27FC236}">
              <a16:creationId xmlns:a16="http://schemas.microsoft.com/office/drawing/2014/main" id="{00000000-0008-0000-0000-00009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3" name="Text Box 17">
          <a:extLst>
            <a:ext uri="{FF2B5EF4-FFF2-40B4-BE49-F238E27FC236}">
              <a16:creationId xmlns:a16="http://schemas.microsoft.com/office/drawing/2014/main" id="{00000000-0008-0000-0000-00009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4" name="Text Box 18">
          <a:extLst>
            <a:ext uri="{FF2B5EF4-FFF2-40B4-BE49-F238E27FC236}">
              <a16:creationId xmlns:a16="http://schemas.microsoft.com/office/drawing/2014/main" id="{00000000-0008-0000-0000-00009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5" name="Text Box 19">
          <a:extLst>
            <a:ext uri="{FF2B5EF4-FFF2-40B4-BE49-F238E27FC236}">
              <a16:creationId xmlns:a16="http://schemas.microsoft.com/office/drawing/2014/main" id="{00000000-0008-0000-0000-00009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6" name="Text Box 20">
          <a:extLst>
            <a:ext uri="{FF2B5EF4-FFF2-40B4-BE49-F238E27FC236}">
              <a16:creationId xmlns:a16="http://schemas.microsoft.com/office/drawing/2014/main" id="{00000000-0008-0000-0000-00009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7" name="Text Box 21">
          <a:extLst>
            <a:ext uri="{FF2B5EF4-FFF2-40B4-BE49-F238E27FC236}">
              <a16:creationId xmlns:a16="http://schemas.microsoft.com/office/drawing/2014/main" id="{00000000-0008-0000-0000-00009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8" name="Text Box 22">
          <a:extLst>
            <a:ext uri="{FF2B5EF4-FFF2-40B4-BE49-F238E27FC236}">
              <a16:creationId xmlns:a16="http://schemas.microsoft.com/office/drawing/2014/main" id="{00000000-0008-0000-0000-00009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9" name="Text Box 23">
          <a:extLst>
            <a:ext uri="{FF2B5EF4-FFF2-40B4-BE49-F238E27FC236}">
              <a16:creationId xmlns:a16="http://schemas.microsoft.com/office/drawing/2014/main" id="{00000000-0008-0000-0000-00009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0" name="Text Box 24">
          <a:extLst>
            <a:ext uri="{FF2B5EF4-FFF2-40B4-BE49-F238E27FC236}">
              <a16:creationId xmlns:a16="http://schemas.microsoft.com/office/drawing/2014/main" id="{00000000-0008-0000-0000-0000A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1" name="Text Box 25">
          <a:extLst>
            <a:ext uri="{FF2B5EF4-FFF2-40B4-BE49-F238E27FC236}">
              <a16:creationId xmlns:a16="http://schemas.microsoft.com/office/drawing/2014/main" id="{00000000-0008-0000-0000-0000A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2" name="Text Box 26">
          <a:extLst>
            <a:ext uri="{FF2B5EF4-FFF2-40B4-BE49-F238E27FC236}">
              <a16:creationId xmlns:a16="http://schemas.microsoft.com/office/drawing/2014/main" id="{00000000-0008-0000-0000-0000A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3" name="Text Box 27">
          <a:extLst>
            <a:ext uri="{FF2B5EF4-FFF2-40B4-BE49-F238E27FC236}">
              <a16:creationId xmlns:a16="http://schemas.microsoft.com/office/drawing/2014/main" id="{00000000-0008-0000-0000-0000A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4" name="Text Box 28">
          <a:extLst>
            <a:ext uri="{FF2B5EF4-FFF2-40B4-BE49-F238E27FC236}">
              <a16:creationId xmlns:a16="http://schemas.microsoft.com/office/drawing/2014/main" id="{00000000-0008-0000-0000-0000A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5" name="Text Box 29">
          <a:extLst>
            <a:ext uri="{FF2B5EF4-FFF2-40B4-BE49-F238E27FC236}">
              <a16:creationId xmlns:a16="http://schemas.microsoft.com/office/drawing/2014/main" id="{00000000-0008-0000-0000-0000A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6" name="Text Box 14">
          <a:extLst>
            <a:ext uri="{FF2B5EF4-FFF2-40B4-BE49-F238E27FC236}">
              <a16:creationId xmlns:a16="http://schemas.microsoft.com/office/drawing/2014/main" id="{00000000-0008-0000-0000-0000A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7" name="Text Box 15">
          <a:extLst>
            <a:ext uri="{FF2B5EF4-FFF2-40B4-BE49-F238E27FC236}">
              <a16:creationId xmlns:a16="http://schemas.microsoft.com/office/drawing/2014/main" id="{00000000-0008-0000-0000-0000A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8" name="Text Box 16">
          <a:extLst>
            <a:ext uri="{FF2B5EF4-FFF2-40B4-BE49-F238E27FC236}">
              <a16:creationId xmlns:a16="http://schemas.microsoft.com/office/drawing/2014/main" id="{00000000-0008-0000-0000-0000A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9" name="Text Box 17">
          <a:extLst>
            <a:ext uri="{FF2B5EF4-FFF2-40B4-BE49-F238E27FC236}">
              <a16:creationId xmlns:a16="http://schemas.microsoft.com/office/drawing/2014/main" id="{00000000-0008-0000-0000-0000A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0" name="Text Box 18">
          <a:extLst>
            <a:ext uri="{FF2B5EF4-FFF2-40B4-BE49-F238E27FC236}">
              <a16:creationId xmlns:a16="http://schemas.microsoft.com/office/drawing/2014/main" id="{00000000-0008-0000-0000-0000A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1" name="Text Box 19">
          <a:extLst>
            <a:ext uri="{FF2B5EF4-FFF2-40B4-BE49-F238E27FC236}">
              <a16:creationId xmlns:a16="http://schemas.microsoft.com/office/drawing/2014/main" id="{00000000-0008-0000-0000-0000A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2" name="Text Box 20">
          <a:extLst>
            <a:ext uri="{FF2B5EF4-FFF2-40B4-BE49-F238E27FC236}">
              <a16:creationId xmlns:a16="http://schemas.microsoft.com/office/drawing/2014/main" id="{00000000-0008-0000-0000-0000A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3" name="Text Box 21">
          <a:extLst>
            <a:ext uri="{FF2B5EF4-FFF2-40B4-BE49-F238E27FC236}">
              <a16:creationId xmlns:a16="http://schemas.microsoft.com/office/drawing/2014/main" id="{00000000-0008-0000-0000-0000A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4" name="Text Box 14">
          <a:extLst>
            <a:ext uri="{FF2B5EF4-FFF2-40B4-BE49-F238E27FC236}">
              <a16:creationId xmlns:a16="http://schemas.microsoft.com/office/drawing/2014/main" id="{00000000-0008-0000-0000-0000A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5" name="Text Box 15">
          <a:extLst>
            <a:ext uri="{FF2B5EF4-FFF2-40B4-BE49-F238E27FC236}">
              <a16:creationId xmlns:a16="http://schemas.microsoft.com/office/drawing/2014/main" id="{00000000-0008-0000-0000-0000A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6" name="Text Box 16">
          <a:extLst>
            <a:ext uri="{FF2B5EF4-FFF2-40B4-BE49-F238E27FC236}">
              <a16:creationId xmlns:a16="http://schemas.microsoft.com/office/drawing/2014/main" id="{00000000-0008-0000-0000-0000B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7" name="Text Box 17">
          <a:extLst>
            <a:ext uri="{FF2B5EF4-FFF2-40B4-BE49-F238E27FC236}">
              <a16:creationId xmlns:a16="http://schemas.microsoft.com/office/drawing/2014/main" id="{00000000-0008-0000-0000-0000B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8" name="Text Box 18">
          <a:extLst>
            <a:ext uri="{FF2B5EF4-FFF2-40B4-BE49-F238E27FC236}">
              <a16:creationId xmlns:a16="http://schemas.microsoft.com/office/drawing/2014/main" id="{00000000-0008-0000-0000-0000B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9" name="Text Box 19">
          <a:extLst>
            <a:ext uri="{FF2B5EF4-FFF2-40B4-BE49-F238E27FC236}">
              <a16:creationId xmlns:a16="http://schemas.microsoft.com/office/drawing/2014/main" id="{00000000-0008-0000-0000-0000B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0" name="Text Box 20">
          <a:extLst>
            <a:ext uri="{FF2B5EF4-FFF2-40B4-BE49-F238E27FC236}">
              <a16:creationId xmlns:a16="http://schemas.microsoft.com/office/drawing/2014/main" id="{00000000-0008-0000-0000-0000B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1" name="Text Box 21">
          <a:extLst>
            <a:ext uri="{FF2B5EF4-FFF2-40B4-BE49-F238E27FC236}">
              <a16:creationId xmlns:a16="http://schemas.microsoft.com/office/drawing/2014/main" id="{00000000-0008-0000-0000-0000B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2" name="Text Box 22">
          <a:extLst>
            <a:ext uri="{FF2B5EF4-FFF2-40B4-BE49-F238E27FC236}">
              <a16:creationId xmlns:a16="http://schemas.microsoft.com/office/drawing/2014/main" id="{00000000-0008-0000-0000-0000B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3" name="Text Box 23">
          <a:extLst>
            <a:ext uri="{FF2B5EF4-FFF2-40B4-BE49-F238E27FC236}">
              <a16:creationId xmlns:a16="http://schemas.microsoft.com/office/drawing/2014/main" id="{00000000-0008-0000-0000-0000B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4" name="Text Box 24">
          <a:extLst>
            <a:ext uri="{FF2B5EF4-FFF2-40B4-BE49-F238E27FC236}">
              <a16:creationId xmlns:a16="http://schemas.microsoft.com/office/drawing/2014/main" id="{00000000-0008-0000-0000-0000B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5" name="Text Box 25">
          <a:extLst>
            <a:ext uri="{FF2B5EF4-FFF2-40B4-BE49-F238E27FC236}">
              <a16:creationId xmlns:a16="http://schemas.microsoft.com/office/drawing/2014/main" id="{00000000-0008-0000-0000-0000B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6" name="Text Box 26">
          <a:extLst>
            <a:ext uri="{FF2B5EF4-FFF2-40B4-BE49-F238E27FC236}">
              <a16:creationId xmlns:a16="http://schemas.microsoft.com/office/drawing/2014/main" id="{00000000-0008-0000-0000-0000B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7" name="Text Box 27">
          <a:extLst>
            <a:ext uri="{FF2B5EF4-FFF2-40B4-BE49-F238E27FC236}">
              <a16:creationId xmlns:a16="http://schemas.microsoft.com/office/drawing/2014/main" id="{00000000-0008-0000-0000-0000B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8" name="Text Box 28">
          <a:extLst>
            <a:ext uri="{FF2B5EF4-FFF2-40B4-BE49-F238E27FC236}">
              <a16:creationId xmlns:a16="http://schemas.microsoft.com/office/drawing/2014/main" id="{00000000-0008-0000-0000-0000B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9" name="Text Box 29">
          <a:extLst>
            <a:ext uri="{FF2B5EF4-FFF2-40B4-BE49-F238E27FC236}">
              <a16:creationId xmlns:a16="http://schemas.microsoft.com/office/drawing/2014/main" id="{00000000-0008-0000-0000-0000B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0" name="Text Box 14">
          <a:extLst>
            <a:ext uri="{FF2B5EF4-FFF2-40B4-BE49-F238E27FC236}">
              <a16:creationId xmlns:a16="http://schemas.microsoft.com/office/drawing/2014/main" id="{00000000-0008-0000-0000-0000B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1" name="Text Box 15">
          <a:extLst>
            <a:ext uri="{FF2B5EF4-FFF2-40B4-BE49-F238E27FC236}">
              <a16:creationId xmlns:a16="http://schemas.microsoft.com/office/drawing/2014/main" id="{00000000-0008-0000-0000-0000B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2" name="Text Box 16">
          <a:extLst>
            <a:ext uri="{FF2B5EF4-FFF2-40B4-BE49-F238E27FC236}">
              <a16:creationId xmlns:a16="http://schemas.microsoft.com/office/drawing/2014/main" id="{00000000-0008-0000-0000-0000C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3" name="Text Box 17">
          <a:extLst>
            <a:ext uri="{FF2B5EF4-FFF2-40B4-BE49-F238E27FC236}">
              <a16:creationId xmlns:a16="http://schemas.microsoft.com/office/drawing/2014/main" id="{00000000-0008-0000-0000-0000C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4" name="Text Box 18">
          <a:extLst>
            <a:ext uri="{FF2B5EF4-FFF2-40B4-BE49-F238E27FC236}">
              <a16:creationId xmlns:a16="http://schemas.microsoft.com/office/drawing/2014/main" id="{00000000-0008-0000-0000-0000C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5" name="Text Box 19">
          <a:extLst>
            <a:ext uri="{FF2B5EF4-FFF2-40B4-BE49-F238E27FC236}">
              <a16:creationId xmlns:a16="http://schemas.microsoft.com/office/drawing/2014/main" id="{00000000-0008-0000-0000-0000C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6" name="Text Box 20">
          <a:extLst>
            <a:ext uri="{FF2B5EF4-FFF2-40B4-BE49-F238E27FC236}">
              <a16:creationId xmlns:a16="http://schemas.microsoft.com/office/drawing/2014/main" id="{00000000-0008-0000-0000-0000C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7" name="Text Box 21">
          <a:extLst>
            <a:ext uri="{FF2B5EF4-FFF2-40B4-BE49-F238E27FC236}">
              <a16:creationId xmlns:a16="http://schemas.microsoft.com/office/drawing/2014/main" id="{00000000-0008-0000-0000-0000C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8" name="Text Box 14">
          <a:extLst>
            <a:ext uri="{FF2B5EF4-FFF2-40B4-BE49-F238E27FC236}">
              <a16:creationId xmlns:a16="http://schemas.microsoft.com/office/drawing/2014/main" id="{00000000-0008-0000-0000-0000C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9" name="Text Box 15">
          <a:extLst>
            <a:ext uri="{FF2B5EF4-FFF2-40B4-BE49-F238E27FC236}">
              <a16:creationId xmlns:a16="http://schemas.microsoft.com/office/drawing/2014/main" id="{00000000-0008-0000-0000-0000C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0" name="Text Box 16">
          <a:extLst>
            <a:ext uri="{FF2B5EF4-FFF2-40B4-BE49-F238E27FC236}">
              <a16:creationId xmlns:a16="http://schemas.microsoft.com/office/drawing/2014/main" id="{00000000-0008-0000-0000-0000C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1" name="Text Box 17">
          <a:extLst>
            <a:ext uri="{FF2B5EF4-FFF2-40B4-BE49-F238E27FC236}">
              <a16:creationId xmlns:a16="http://schemas.microsoft.com/office/drawing/2014/main" id="{00000000-0008-0000-0000-0000C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2" name="Text Box 18">
          <a:extLst>
            <a:ext uri="{FF2B5EF4-FFF2-40B4-BE49-F238E27FC236}">
              <a16:creationId xmlns:a16="http://schemas.microsoft.com/office/drawing/2014/main" id="{00000000-0008-0000-0000-0000C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3" name="Text Box 19">
          <a:extLst>
            <a:ext uri="{FF2B5EF4-FFF2-40B4-BE49-F238E27FC236}">
              <a16:creationId xmlns:a16="http://schemas.microsoft.com/office/drawing/2014/main" id="{00000000-0008-0000-0000-0000C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4" name="Text Box 20">
          <a:extLst>
            <a:ext uri="{FF2B5EF4-FFF2-40B4-BE49-F238E27FC236}">
              <a16:creationId xmlns:a16="http://schemas.microsoft.com/office/drawing/2014/main" id="{00000000-0008-0000-0000-0000C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5" name="Text Box 21">
          <a:extLst>
            <a:ext uri="{FF2B5EF4-FFF2-40B4-BE49-F238E27FC236}">
              <a16:creationId xmlns:a16="http://schemas.microsoft.com/office/drawing/2014/main" id="{00000000-0008-0000-0000-0000C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6" name="Text Box 22">
          <a:extLst>
            <a:ext uri="{FF2B5EF4-FFF2-40B4-BE49-F238E27FC236}">
              <a16:creationId xmlns:a16="http://schemas.microsoft.com/office/drawing/2014/main" id="{00000000-0008-0000-0000-0000C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7" name="Text Box 23">
          <a:extLst>
            <a:ext uri="{FF2B5EF4-FFF2-40B4-BE49-F238E27FC236}">
              <a16:creationId xmlns:a16="http://schemas.microsoft.com/office/drawing/2014/main" id="{00000000-0008-0000-0000-0000C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8" name="Text Box 24">
          <a:extLst>
            <a:ext uri="{FF2B5EF4-FFF2-40B4-BE49-F238E27FC236}">
              <a16:creationId xmlns:a16="http://schemas.microsoft.com/office/drawing/2014/main" id="{00000000-0008-0000-0000-0000D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9" name="Text Box 25">
          <a:extLst>
            <a:ext uri="{FF2B5EF4-FFF2-40B4-BE49-F238E27FC236}">
              <a16:creationId xmlns:a16="http://schemas.microsoft.com/office/drawing/2014/main" id="{00000000-0008-0000-0000-0000D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0" name="Text Box 26">
          <a:extLst>
            <a:ext uri="{FF2B5EF4-FFF2-40B4-BE49-F238E27FC236}">
              <a16:creationId xmlns:a16="http://schemas.microsoft.com/office/drawing/2014/main" id="{00000000-0008-0000-0000-0000D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1" name="Text Box 27">
          <a:extLst>
            <a:ext uri="{FF2B5EF4-FFF2-40B4-BE49-F238E27FC236}">
              <a16:creationId xmlns:a16="http://schemas.microsoft.com/office/drawing/2014/main" id="{00000000-0008-0000-0000-0000D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2" name="Text Box 28">
          <a:extLst>
            <a:ext uri="{FF2B5EF4-FFF2-40B4-BE49-F238E27FC236}">
              <a16:creationId xmlns:a16="http://schemas.microsoft.com/office/drawing/2014/main" id="{00000000-0008-0000-0000-0000D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3" name="Text Box 29">
          <a:extLst>
            <a:ext uri="{FF2B5EF4-FFF2-40B4-BE49-F238E27FC236}">
              <a16:creationId xmlns:a16="http://schemas.microsoft.com/office/drawing/2014/main" id="{00000000-0008-0000-0000-0000D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4" name="Text Box 14">
          <a:extLst>
            <a:ext uri="{FF2B5EF4-FFF2-40B4-BE49-F238E27FC236}">
              <a16:creationId xmlns:a16="http://schemas.microsoft.com/office/drawing/2014/main" id="{00000000-0008-0000-0000-0000D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5" name="Text Box 15">
          <a:extLst>
            <a:ext uri="{FF2B5EF4-FFF2-40B4-BE49-F238E27FC236}">
              <a16:creationId xmlns:a16="http://schemas.microsoft.com/office/drawing/2014/main" id="{00000000-0008-0000-0000-0000D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6" name="Text Box 16">
          <a:extLst>
            <a:ext uri="{FF2B5EF4-FFF2-40B4-BE49-F238E27FC236}">
              <a16:creationId xmlns:a16="http://schemas.microsoft.com/office/drawing/2014/main" id="{00000000-0008-0000-0000-0000D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7" name="Text Box 17">
          <a:extLst>
            <a:ext uri="{FF2B5EF4-FFF2-40B4-BE49-F238E27FC236}">
              <a16:creationId xmlns:a16="http://schemas.microsoft.com/office/drawing/2014/main" id="{00000000-0008-0000-0000-0000D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8" name="Text Box 18">
          <a:extLst>
            <a:ext uri="{FF2B5EF4-FFF2-40B4-BE49-F238E27FC236}">
              <a16:creationId xmlns:a16="http://schemas.microsoft.com/office/drawing/2014/main" id="{00000000-0008-0000-0000-0000D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9" name="Text Box 19">
          <a:extLst>
            <a:ext uri="{FF2B5EF4-FFF2-40B4-BE49-F238E27FC236}">
              <a16:creationId xmlns:a16="http://schemas.microsoft.com/office/drawing/2014/main" id="{00000000-0008-0000-0000-0000D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0" name="Text Box 20">
          <a:extLst>
            <a:ext uri="{FF2B5EF4-FFF2-40B4-BE49-F238E27FC236}">
              <a16:creationId xmlns:a16="http://schemas.microsoft.com/office/drawing/2014/main" id="{00000000-0008-0000-0000-0000D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1" name="Text Box 21">
          <a:extLst>
            <a:ext uri="{FF2B5EF4-FFF2-40B4-BE49-F238E27FC236}">
              <a16:creationId xmlns:a16="http://schemas.microsoft.com/office/drawing/2014/main" id="{00000000-0008-0000-0000-0000D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2" name="Text Box 14">
          <a:extLst>
            <a:ext uri="{FF2B5EF4-FFF2-40B4-BE49-F238E27FC236}">
              <a16:creationId xmlns:a16="http://schemas.microsoft.com/office/drawing/2014/main" id="{00000000-0008-0000-0000-0000D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3" name="Text Box 15">
          <a:extLst>
            <a:ext uri="{FF2B5EF4-FFF2-40B4-BE49-F238E27FC236}">
              <a16:creationId xmlns:a16="http://schemas.microsoft.com/office/drawing/2014/main" id="{00000000-0008-0000-0000-0000D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4" name="Text Box 16">
          <a:extLst>
            <a:ext uri="{FF2B5EF4-FFF2-40B4-BE49-F238E27FC236}">
              <a16:creationId xmlns:a16="http://schemas.microsoft.com/office/drawing/2014/main" id="{00000000-0008-0000-0000-0000E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5" name="Text Box 17">
          <a:extLst>
            <a:ext uri="{FF2B5EF4-FFF2-40B4-BE49-F238E27FC236}">
              <a16:creationId xmlns:a16="http://schemas.microsoft.com/office/drawing/2014/main" id="{00000000-0008-0000-0000-0000E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6" name="Text Box 18">
          <a:extLst>
            <a:ext uri="{FF2B5EF4-FFF2-40B4-BE49-F238E27FC236}">
              <a16:creationId xmlns:a16="http://schemas.microsoft.com/office/drawing/2014/main" id="{00000000-0008-0000-0000-0000E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7" name="Text Box 19">
          <a:extLst>
            <a:ext uri="{FF2B5EF4-FFF2-40B4-BE49-F238E27FC236}">
              <a16:creationId xmlns:a16="http://schemas.microsoft.com/office/drawing/2014/main" id="{00000000-0008-0000-0000-0000E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8" name="Text Box 20">
          <a:extLst>
            <a:ext uri="{FF2B5EF4-FFF2-40B4-BE49-F238E27FC236}">
              <a16:creationId xmlns:a16="http://schemas.microsoft.com/office/drawing/2014/main" id="{00000000-0008-0000-0000-0000E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9" name="Text Box 21">
          <a:extLst>
            <a:ext uri="{FF2B5EF4-FFF2-40B4-BE49-F238E27FC236}">
              <a16:creationId xmlns:a16="http://schemas.microsoft.com/office/drawing/2014/main" id="{00000000-0008-0000-0000-0000E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0" name="Text Box 22">
          <a:extLst>
            <a:ext uri="{FF2B5EF4-FFF2-40B4-BE49-F238E27FC236}">
              <a16:creationId xmlns:a16="http://schemas.microsoft.com/office/drawing/2014/main" id="{00000000-0008-0000-0000-0000E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1" name="Text Box 23">
          <a:extLst>
            <a:ext uri="{FF2B5EF4-FFF2-40B4-BE49-F238E27FC236}">
              <a16:creationId xmlns:a16="http://schemas.microsoft.com/office/drawing/2014/main" id="{00000000-0008-0000-0000-0000E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2" name="Text Box 24">
          <a:extLst>
            <a:ext uri="{FF2B5EF4-FFF2-40B4-BE49-F238E27FC236}">
              <a16:creationId xmlns:a16="http://schemas.microsoft.com/office/drawing/2014/main" id="{00000000-0008-0000-0000-0000E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3" name="Text Box 25">
          <a:extLst>
            <a:ext uri="{FF2B5EF4-FFF2-40B4-BE49-F238E27FC236}">
              <a16:creationId xmlns:a16="http://schemas.microsoft.com/office/drawing/2014/main" id="{00000000-0008-0000-0000-0000E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4" name="Text Box 26">
          <a:extLst>
            <a:ext uri="{FF2B5EF4-FFF2-40B4-BE49-F238E27FC236}">
              <a16:creationId xmlns:a16="http://schemas.microsoft.com/office/drawing/2014/main" id="{00000000-0008-0000-0000-0000E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5" name="Text Box 27">
          <a:extLst>
            <a:ext uri="{FF2B5EF4-FFF2-40B4-BE49-F238E27FC236}">
              <a16:creationId xmlns:a16="http://schemas.microsoft.com/office/drawing/2014/main" id="{00000000-0008-0000-0000-0000E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6" name="Text Box 28">
          <a:extLst>
            <a:ext uri="{FF2B5EF4-FFF2-40B4-BE49-F238E27FC236}">
              <a16:creationId xmlns:a16="http://schemas.microsoft.com/office/drawing/2014/main" id="{00000000-0008-0000-0000-0000E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7" name="Text Box 29">
          <a:extLst>
            <a:ext uri="{FF2B5EF4-FFF2-40B4-BE49-F238E27FC236}">
              <a16:creationId xmlns:a16="http://schemas.microsoft.com/office/drawing/2014/main" id="{00000000-0008-0000-0000-0000E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8" name="Text Box 14">
          <a:extLst>
            <a:ext uri="{FF2B5EF4-FFF2-40B4-BE49-F238E27FC236}">
              <a16:creationId xmlns:a16="http://schemas.microsoft.com/office/drawing/2014/main" id="{00000000-0008-0000-0000-0000E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9" name="Text Box 15">
          <a:extLst>
            <a:ext uri="{FF2B5EF4-FFF2-40B4-BE49-F238E27FC236}">
              <a16:creationId xmlns:a16="http://schemas.microsoft.com/office/drawing/2014/main" id="{00000000-0008-0000-0000-0000E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0" name="Text Box 16">
          <a:extLst>
            <a:ext uri="{FF2B5EF4-FFF2-40B4-BE49-F238E27FC236}">
              <a16:creationId xmlns:a16="http://schemas.microsoft.com/office/drawing/2014/main" id="{00000000-0008-0000-0000-0000F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1" name="Text Box 17">
          <a:extLst>
            <a:ext uri="{FF2B5EF4-FFF2-40B4-BE49-F238E27FC236}">
              <a16:creationId xmlns:a16="http://schemas.microsoft.com/office/drawing/2014/main" id="{00000000-0008-0000-0000-0000F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2" name="Text Box 18">
          <a:extLst>
            <a:ext uri="{FF2B5EF4-FFF2-40B4-BE49-F238E27FC236}">
              <a16:creationId xmlns:a16="http://schemas.microsoft.com/office/drawing/2014/main" id="{00000000-0008-0000-0000-0000F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3" name="Text Box 19">
          <a:extLst>
            <a:ext uri="{FF2B5EF4-FFF2-40B4-BE49-F238E27FC236}">
              <a16:creationId xmlns:a16="http://schemas.microsoft.com/office/drawing/2014/main" id="{00000000-0008-0000-0000-0000F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4" name="Text Box 20">
          <a:extLst>
            <a:ext uri="{FF2B5EF4-FFF2-40B4-BE49-F238E27FC236}">
              <a16:creationId xmlns:a16="http://schemas.microsoft.com/office/drawing/2014/main" id="{00000000-0008-0000-0000-0000F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5" name="Text Box 21">
          <a:extLst>
            <a:ext uri="{FF2B5EF4-FFF2-40B4-BE49-F238E27FC236}">
              <a16:creationId xmlns:a16="http://schemas.microsoft.com/office/drawing/2014/main" id="{00000000-0008-0000-0000-0000F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6" name="Text Box 14">
          <a:extLst>
            <a:ext uri="{FF2B5EF4-FFF2-40B4-BE49-F238E27FC236}">
              <a16:creationId xmlns:a16="http://schemas.microsoft.com/office/drawing/2014/main" id="{00000000-0008-0000-0000-0000F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7" name="Text Box 15">
          <a:extLst>
            <a:ext uri="{FF2B5EF4-FFF2-40B4-BE49-F238E27FC236}">
              <a16:creationId xmlns:a16="http://schemas.microsoft.com/office/drawing/2014/main" id="{00000000-0008-0000-0000-0000F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8" name="Text Box 16">
          <a:extLst>
            <a:ext uri="{FF2B5EF4-FFF2-40B4-BE49-F238E27FC236}">
              <a16:creationId xmlns:a16="http://schemas.microsoft.com/office/drawing/2014/main" id="{00000000-0008-0000-0000-0000F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9" name="Text Box 17">
          <a:extLst>
            <a:ext uri="{FF2B5EF4-FFF2-40B4-BE49-F238E27FC236}">
              <a16:creationId xmlns:a16="http://schemas.microsoft.com/office/drawing/2014/main" id="{00000000-0008-0000-0000-0000F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0" name="Text Box 18">
          <a:extLst>
            <a:ext uri="{FF2B5EF4-FFF2-40B4-BE49-F238E27FC236}">
              <a16:creationId xmlns:a16="http://schemas.microsoft.com/office/drawing/2014/main" id="{00000000-0008-0000-0000-0000F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1" name="Text Box 19">
          <a:extLst>
            <a:ext uri="{FF2B5EF4-FFF2-40B4-BE49-F238E27FC236}">
              <a16:creationId xmlns:a16="http://schemas.microsoft.com/office/drawing/2014/main" id="{00000000-0008-0000-0000-0000F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2" name="Text Box 20">
          <a:extLst>
            <a:ext uri="{FF2B5EF4-FFF2-40B4-BE49-F238E27FC236}">
              <a16:creationId xmlns:a16="http://schemas.microsoft.com/office/drawing/2014/main" id="{00000000-0008-0000-0000-0000F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3" name="Text Box 21">
          <a:extLst>
            <a:ext uri="{FF2B5EF4-FFF2-40B4-BE49-F238E27FC236}">
              <a16:creationId xmlns:a16="http://schemas.microsoft.com/office/drawing/2014/main" id="{00000000-0008-0000-0000-0000F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4" name="Text Box 22">
          <a:extLst>
            <a:ext uri="{FF2B5EF4-FFF2-40B4-BE49-F238E27FC236}">
              <a16:creationId xmlns:a16="http://schemas.microsoft.com/office/drawing/2014/main" id="{00000000-0008-0000-0000-0000F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5" name="Text Box 23">
          <a:extLst>
            <a:ext uri="{FF2B5EF4-FFF2-40B4-BE49-F238E27FC236}">
              <a16:creationId xmlns:a16="http://schemas.microsoft.com/office/drawing/2014/main" id="{00000000-0008-0000-0000-0000F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6" name="Text Box 24">
          <a:extLst>
            <a:ext uri="{FF2B5EF4-FFF2-40B4-BE49-F238E27FC236}">
              <a16:creationId xmlns:a16="http://schemas.microsoft.com/office/drawing/2014/main" id="{00000000-0008-0000-0000-00000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7" name="Text Box 25">
          <a:extLst>
            <a:ext uri="{FF2B5EF4-FFF2-40B4-BE49-F238E27FC236}">
              <a16:creationId xmlns:a16="http://schemas.microsoft.com/office/drawing/2014/main" id="{00000000-0008-0000-0000-00000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8" name="Text Box 26">
          <a:extLst>
            <a:ext uri="{FF2B5EF4-FFF2-40B4-BE49-F238E27FC236}">
              <a16:creationId xmlns:a16="http://schemas.microsoft.com/office/drawing/2014/main" id="{00000000-0008-0000-0000-00000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9" name="Text Box 27">
          <a:extLst>
            <a:ext uri="{FF2B5EF4-FFF2-40B4-BE49-F238E27FC236}">
              <a16:creationId xmlns:a16="http://schemas.microsoft.com/office/drawing/2014/main" id="{00000000-0008-0000-0000-00000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0" name="Text Box 28">
          <a:extLst>
            <a:ext uri="{FF2B5EF4-FFF2-40B4-BE49-F238E27FC236}">
              <a16:creationId xmlns:a16="http://schemas.microsoft.com/office/drawing/2014/main" id="{00000000-0008-0000-0000-00000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1" name="Text Box 29">
          <a:extLst>
            <a:ext uri="{FF2B5EF4-FFF2-40B4-BE49-F238E27FC236}">
              <a16:creationId xmlns:a16="http://schemas.microsoft.com/office/drawing/2014/main" id="{00000000-0008-0000-0000-00000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2" name="Text Box 14">
          <a:extLst>
            <a:ext uri="{FF2B5EF4-FFF2-40B4-BE49-F238E27FC236}">
              <a16:creationId xmlns:a16="http://schemas.microsoft.com/office/drawing/2014/main" id="{00000000-0008-0000-0000-00000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3" name="Text Box 15">
          <a:extLst>
            <a:ext uri="{FF2B5EF4-FFF2-40B4-BE49-F238E27FC236}">
              <a16:creationId xmlns:a16="http://schemas.microsoft.com/office/drawing/2014/main" id="{00000000-0008-0000-0000-00000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4" name="Text Box 16">
          <a:extLst>
            <a:ext uri="{FF2B5EF4-FFF2-40B4-BE49-F238E27FC236}">
              <a16:creationId xmlns:a16="http://schemas.microsoft.com/office/drawing/2014/main" id="{00000000-0008-0000-0000-00000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5" name="Text Box 17">
          <a:extLst>
            <a:ext uri="{FF2B5EF4-FFF2-40B4-BE49-F238E27FC236}">
              <a16:creationId xmlns:a16="http://schemas.microsoft.com/office/drawing/2014/main" id="{00000000-0008-0000-0000-00000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6" name="Text Box 18">
          <a:extLst>
            <a:ext uri="{FF2B5EF4-FFF2-40B4-BE49-F238E27FC236}">
              <a16:creationId xmlns:a16="http://schemas.microsoft.com/office/drawing/2014/main" id="{00000000-0008-0000-0000-00000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7" name="Text Box 19">
          <a:extLst>
            <a:ext uri="{FF2B5EF4-FFF2-40B4-BE49-F238E27FC236}">
              <a16:creationId xmlns:a16="http://schemas.microsoft.com/office/drawing/2014/main" id="{00000000-0008-0000-0000-00000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8" name="Text Box 20">
          <a:extLst>
            <a:ext uri="{FF2B5EF4-FFF2-40B4-BE49-F238E27FC236}">
              <a16:creationId xmlns:a16="http://schemas.microsoft.com/office/drawing/2014/main" id="{00000000-0008-0000-0000-00000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9" name="Text Box 21">
          <a:extLst>
            <a:ext uri="{FF2B5EF4-FFF2-40B4-BE49-F238E27FC236}">
              <a16:creationId xmlns:a16="http://schemas.microsoft.com/office/drawing/2014/main" id="{00000000-0008-0000-0000-00000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0" name="Text Box 14">
          <a:extLst>
            <a:ext uri="{FF2B5EF4-FFF2-40B4-BE49-F238E27FC236}">
              <a16:creationId xmlns:a16="http://schemas.microsoft.com/office/drawing/2014/main" id="{00000000-0008-0000-0000-00000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1" name="Text Box 15">
          <a:extLst>
            <a:ext uri="{FF2B5EF4-FFF2-40B4-BE49-F238E27FC236}">
              <a16:creationId xmlns:a16="http://schemas.microsoft.com/office/drawing/2014/main" id="{00000000-0008-0000-0000-00000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2" name="Text Box 16">
          <a:extLst>
            <a:ext uri="{FF2B5EF4-FFF2-40B4-BE49-F238E27FC236}">
              <a16:creationId xmlns:a16="http://schemas.microsoft.com/office/drawing/2014/main" id="{00000000-0008-0000-0000-00001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3" name="Text Box 17">
          <a:extLst>
            <a:ext uri="{FF2B5EF4-FFF2-40B4-BE49-F238E27FC236}">
              <a16:creationId xmlns:a16="http://schemas.microsoft.com/office/drawing/2014/main" id="{00000000-0008-0000-0000-00001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4" name="Text Box 18">
          <a:extLst>
            <a:ext uri="{FF2B5EF4-FFF2-40B4-BE49-F238E27FC236}">
              <a16:creationId xmlns:a16="http://schemas.microsoft.com/office/drawing/2014/main" id="{00000000-0008-0000-0000-00001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5" name="Text Box 19">
          <a:extLst>
            <a:ext uri="{FF2B5EF4-FFF2-40B4-BE49-F238E27FC236}">
              <a16:creationId xmlns:a16="http://schemas.microsoft.com/office/drawing/2014/main" id="{00000000-0008-0000-0000-00001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6" name="Text Box 20">
          <a:extLst>
            <a:ext uri="{FF2B5EF4-FFF2-40B4-BE49-F238E27FC236}">
              <a16:creationId xmlns:a16="http://schemas.microsoft.com/office/drawing/2014/main" id="{00000000-0008-0000-0000-00001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7" name="Text Box 21">
          <a:extLst>
            <a:ext uri="{FF2B5EF4-FFF2-40B4-BE49-F238E27FC236}">
              <a16:creationId xmlns:a16="http://schemas.microsoft.com/office/drawing/2014/main" id="{00000000-0008-0000-0000-00001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8" name="Text Box 22">
          <a:extLst>
            <a:ext uri="{FF2B5EF4-FFF2-40B4-BE49-F238E27FC236}">
              <a16:creationId xmlns:a16="http://schemas.microsoft.com/office/drawing/2014/main" id="{00000000-0008-0000-0000-00001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9" name="Text Box 23">
          <a:extLst>
            <a:ext uri="{FF2B5EF4-FFF2-40B4-BE49-F238E27FC236}">
              <a16:creationId xmlns:a16="http://schemas.microsoft.com/office/drawing/2014/main" id="{00000000-0008-0000-0000-00001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0" name="Text Box 24">
          <a:extLst>
            <a:ext uri="{FF2B5EF4-FFF2-40B4-BE49-F238E27FC236}">
              <a16:creationId xmlns:a16="http://schemas.microsoft.com/office/drawing/2014/main" id="{00000000-0008-0000-0000-00001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1" name="Text Box 25">
          <a:extLst>
            <a:ext uri="{FF2B5EF4-FFF2-40B4-BE49-F238E27FC236}">
              <a16:creationId xmlns:a16="http://schemas.microsoft.com/office/drawing/2014/main" id="{00000000-0008-0000-0000-00001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2" name="Text Box 26">
          <a:extLst>
            <a:ext uri="{FF2B5EF4-FFF2-40B4-BE49-F238E27FC236}">
              <a16:creationId xmlns:a16="http://schemas.microsoft.com/office/drawing/2014/main" id="{00000000-0008-0000-0000-00001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3" name="Text Box 27">
          <a:extLst>
            <a:ext uri="{FF2B5EF4-FFF2-40B4-BE49-F238E27FC236}">
              <a16:creationId xmlns:a16="http://schemas.microsoft.com/office/drawing/2014/main" id="{00000000-0008-0000-0000-00001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4" name="Text Box 28">
          <a:extLst>
            <a:ext uri="{FF2B5EF4-FFF2-40B4-BE49-F238E27FC236}">
              <a16:creationId xmlns:a16="http://schemas.microsoft.com/office/drawing/2014/main" id="{00000000-0008-0000-0000-00001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5" name="Text Box 29">
          <a:extLst>
            <a:ext uri="{FF2B5EF4-FFF2-40B4-BE49-F238E27FC236}">
              <a16:creationId xmlns:a16="http://schemas.microsoft.com/office/drawing/2014/main" id="{00000000-0008-0000-0000-00001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6" name="Text Box 14">
          <a:extLst>
            <a:ext uri="{FF2B5EF4-FFF2-40B4-BE49-F238E27FC236}">
              <a16:creationId xmlns:a16="http://schemas.microsoft.com/office/drawing/2014/main" id="{00000000-0008-0000-0000-00001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7" name="Text Box 15">
          <a:extLst>
            <a:ext uri="{FF2B5EF4-FFF2-40B4-BE49-F238E27FC236}">
              <a16:creationId xmlns:a16="http://schemas.microsoft.com/office/drawing/2014/main" id="{00000000-0008-0000-0000-00001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8" name="Text Box 16">
          <a:extLst>
            <a:ext uri="{FF2B5EF4-FFF2-40B4-BE49-F238E27FC236}">
              <a16:creationId xmlns:a16="http://schemas.microsoft.com/office/drawing/2014/main" id="{00000000-0008-0000-0000-00002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9" name="Text Box 17">
          <a:extLst>
            <a:ext uri="{FF2B5EF4-FFF2-40B4-BE49-F238E27FC236}">
              <a16:creationId xmlns:a16="http://schemas.microsoft.com/office/drawing/2014/main" id="{00000000-0008-0000-0000-00002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0" name="Text Box 18">
          <a:extLst>
            <a:ext uri="{FF2B5EF4-FFF2-40B4-BE49-F238E27FC236}">
              <a16:creationId xmlns:a16="http://schemas.microsoft.com/office/drawing/2014/main" id="{00000000-0008-0000-0000-00002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1" name="Text Box 19">
          <a:extLst>
            <a:ext uri="{FF2B5EF4-FFF2-40B4-BE49-F238E27FC236}">
              <a16:creationId xmlns:a16="http://schemas.microsoft.com/office/drawing/2014/main" id="{00000000-0008-0000-0000-00002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2" name="Text Box 20">
          <a:extLst>
            <a:ext uri="{FF2B5EF4-FFF2-40B4-BE49-F238E27FC236}">
              <a16:creationId xmlns:a16="http://schemas.microsoft.com/office/drawing/2014/main" id="{00000000-0008-0000-0000-00002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3" name="Text Box 21">
          <a:extLst>
            <a:ext uri="{FF2B5EF4-FFF2-40B4-BE49-F238E27FC236}">
              <a16:creationId xmlns:a16="http://schemas.microsoft.com/office/drawing/2014/main" id="{00000000-0008-0000-0000-00002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4" name="Text Box 14">
          <a:extLst>
            <a:ext uri="{FF2B5EF4-FFF2-40B4-BE49-F238E27FC236}">
              <a16:creationId xmlns:a16="http://schemas.microsoft.com/office/drawing/2014/main" id="{00000000-0008-0000-0000-00002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5" name="Text Box 15">
          <a:extLst>
            <a:ext uri="{FF2B5EF4-FFF2-40B4-BE49-F238E27FC236}">
              <a16:creationId xmlns:a16="http://schemas.microsoft.com/office/drawing/2014/main" id="{00000000-0008-0000-0000-00002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6" name="Text Box 16">
          <a:extLst>
            <a:ext uri="{FF2B5EF4-FFF2-40B4-BE49-F238E27FC236}">
              <a16:creationId xmlns:a16="http://schemas.microsoft.com/office/drawing/2014/main" id="{00000000-0008-0000-0000-00002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7" name="Text Box 17">
          <a:extLst>
            <a:ext uri="{FF2B5EF4-FFF2-40B4-BE49-F238E27FC236}">
              <a16:creationId xmlns:a16="http://schemas.microsoft.com/office/drawing/2014/main" id="{00000000-0008-0000-0000-00002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8" name="Text Box 18">
          <a:extLst>
            <a:ext uri="{FF2B5EF4-FFF2-40B4-BE49-F238E27FC236}">
              <a16:creationId xmlns:a16="http://schemas.microsoft.com/office/drawing/2014/main" id="{00000000-0008-0000-0000-00002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9" name="Text Box 19">
          <a:extLst>
            <a:ext uri="{FF2B5EF4-FFF2-40B4-BE49-F238E27FC236}">
              <a16:creationId xmlns:a16="http://schemas.microsoft.com/office/drawing/2014/main" id="{00000000-0008-0000-0000-00002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0" name="Text Box 20">
          <a:extLst>
            <a:ext uri="{FF2B5EF4-FFF2-40B4-BE49-F238E27FC236}">
              <a16:creationId xmlns:a16="http://schemas.microsoft.com/office/drawing/2014/main" id="{00000000-0008-0000-0000-00002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1" name="Text Box 21">
          <a:extLst>
            <a:ext uri="{FF2B5EF4-FFF2-40B4-BE49-F238E27FC236}">
              <a16:creationId xmlns:a16="http://schemas.microsoft.com/office/drawing/2014/main" id="{00000000-0008-0000-0000-00002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2" name="Text Box 22">
          <a:extLst>
            <a:ext uri="{FF2B5EF4-FFF2-40B4-BE49-F238E27FC236}">
              <a16:creationId xmlns:a16="http://schemas.microsoft.com/office/drawing/2014/main" id="{00000000-0008-0000-0000-00002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3" name="Text Box 23">
          <a:extLst>
            <a:ext uri="{FF2B5EF4-FFF2-40B4-BE49-F238E27FC236}">
              <a16:creationId xmlns:a16="http://schemas.microsoft.com/office/drawing/2014/main" id="{00000000-0008-0000-0000-00002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4" name="Text Box 24">
          <a:extLst>
            <a:ext uri="{FF2B5EF4-FFF2-40B4-BE49-F238E27FC236}">
              <a16:creationId xmlns:a16="http://schemas.microsoft.com/office/drawing/2014/main" id="{00000000-0008-0000-0000-00003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5" name="Text Box 25">
          <a:extLst>
            <a:ext uri="{FF2B5EF4-FFF2-40B4-BE49-F238E27FC236}">
              <a16:creationId xmlns:a16="http://schemas.microsoft.com/office/drawing/2014/main" id="{00000000-0008-0000-0000-00003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6" name="Text Box 26">
          <a:extLst>
            <a:ext uri="{FF2B5EF4-FFF2-40B4-BE49-F238E27FC236}">
              <a16:creationId xmlns:a16="http://schemas.microsoft.com/office/drawing/2014/main" id="{00000000-0008-0000-0000-00003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7" name="Text Box 27">
          <a:extLst>
            <a:ext uri="{FF2B5EF4-FFF2-40B4-BE49-F238E27FC236}">
              <a16:creationId xmlns:a16="http://schemas.microsoft.com/office/drawing/2014/main" id="{00000000-0008-0000-0000-00003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8" name="Text Box 28">
          <a:extLst>
            <a:ext uri="{FF2B5EF4-FFF2-40B4-BE49-F238E27FC236}">
              <a16:creationId xmlns:a16="http://schemas.microsoft.com/office/drawing/2014/main" id="{00000000-0008-0000-0000-00003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9" name="Text Box 29">
          <a:extLst>
            <a:ext uri="{FF2B5EF4-FFF2-40B4-BE49-F238E27FC236}">
              <a16:creationId xmlns:a16="http://schemas.microsoft.com/office/drawing/2014/main" id="{00000000-0008-0000-0000-00003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0" name="Text Box 14">
          <a:extLst>
            <a:ext uri="{FF2B5EF4-FFF2-40B4-BE49-F238E27FC236}">
              <a16:creationId xmlns:a16="http://schemas.microsoft.com/office/drawing/2014/main" id="{00000000-0008-0000-0000-00003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1" name="Text Box 15">
          <a:extLst>
            <a:ext uri="{FF2B5EF4-FFF2-40B4-BE49-F238E27FC236}">
              <a16:creationId xmlns:a16="http://schemas.microsoft.com/office/drawing/2014/main" id="{00000000-0008-0000-0000-00003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2" name="Text Box 16">
          <a:extLst>
            <a:ext uri="{FF2B5EF4-FFF2-40B4-BE49-F238E27FC236}">
              <a16:creationId xmlns:a16="http://schemas.microsoft.com/office/drawing/2014/main" id="{00000000-0008-0000-0000-00003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3" name="Text Box 17">
          <a:extLst>
            <a:ext uri="{FF2B5EF4-FFF2-40B4-BE49-F238E27FC236}">
              <a16:creationId xmlns:a16="http://schemas.microsoft.com/office/drawing/2014/main" id="{00000000-0008-0000-0000-00003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4" name="Text Box 18">
          <a:extLst>
            <a:ext uri="{FF2B5EF4-FFF2-40B4-BE49-F238E27FC236}">
              <a16:creationId xmlns:a16="http://schemas.microsoft.com/office/drawing/2014/main" id="{00000000-0008-0000-0000-00003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5" name="Text Box 19">
          <a:extLst>
            <a:ext uri="{FF2B5EF4-FFF2-40B4-BE49-F238E27FC236}">
              <a16:creationId xmlns:a16="http://schemas.microsoft.com/office/drawing/2014/main" id="{00000000-0008-0000-0000-00003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6" name="Text Box 20">
          <a:extLst>
            <a:ext uri="{FF2B5EF4-FFF2-40B4-BE49-F238E27FC236}">
              <a16:creationId xmlns:a16="http://schemas.microsoft.com/office/drawing/2014/main" id="{00000000-0008-0000-0000-00003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7" name="Text Box 21">
          <a:extLst>
            <a:ext uri="{FF2B5EF4-FFF2-40B4-BE49-F238E27FC236}">
              <a16:creationId xmlns:a16="http://schemas.microsoft.com/office/drawing/2014/main" id="{00000000-0008-0000-0000-00003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8" name="Text Box 14">
          <a:extLst>
            <a:ext uri="{FF2B5EF4-FFF2-40B4-BE49-F238E27FC236}">
              <a16:creationId xmlns:a16="http://schemas.microsoft.com/office/drawing/2014/main" id="{00000000-0008-0000-0000-00003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9" name="Text Box 15">
          <a:extLst>
            <a:ext uri="{FF2B5EF4-FFF2-40B4-BE49-F238E27FC236}">
              <a16:creationId xmlns:a16="http://schemas.microsoft.com/office/drawing/2014/main" id="{00000000-0008-0000-0000-00003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0" name="Text Box 16">
          <a:extLst>
            <a:ext uri="{FF2B5EF4-FFF2-40B4-BE49-F238E27FC236}">
              <a16:creationId xmlns:a16="http://schemas.microsoft.com/office/drawing/2014/main" id="{00000000-0008-0000-0000-00004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1" name="Text Box 17">
          <a:extLst>
            <a:ext uri="{FF2B5EF4-FFF2-40B4-BE49-F238E27FC236}">
              <a16:creationId xmlns:a16="http://schemas.microsoft.com/office/drawing/2014/main" id="{00000000-0008-0000-0000-00004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2" name="Text Box 18">
          <a:extLst>
            <a:ext uri="{FF2B5EF4-FFF2-40B4-BE49-F238E27FC236}">
              <a16:creationId xmlns:a16="http://schemas.microsoft.com/office/drawing/2014/main" id="{00000000-0008-0000-0000-00004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3" name="Text Box 19">
          <a:extLst>
            <a:ext uri="{FF2B5EF4-FFF2-40B4-BE49-F238E27FC236}">
              <a16:creationId xmlns:a16="http://schemas.microsoft.com/office/drawing/2014/main" id="{00000000-0008-0000-0000-00004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4" name="Text Box 20">
          <a:extLst>
            <a:ext uri="{FF2B5EF4-FFF2-40B4-BE49-F238E27FC236}">
              <a16:creationId xmlns:a16="http://schemas.microsoft.com/office/drawing/2014/main" id="{00000000-0008-0000-0000-00004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5" name="Text Box 21">
          <a:extLst>
            <a:ext uri="{FF2B5EF4-FFF2-40B4-BE49-F238E27FC236}">
              <a16:creationId xmlns:a16="http://schemas.microsoft.com/office/drawing/2014/main" id="{00000000-0008-0000-0000-00004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6" name="Text Box 22">
          <a:extLst>
            <a:ext uri="{FF2B5EF4-FFF2-40B4-BE49-F238E27FC236}">
              <a16:creationId xmlns:a16="http://schemas.microsoft.com/office/drawing/2014/main" id="{00000000-0008-0000-0000-00004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7" name="Text Box 23">
          <a:extLst>
            <a:ext uri="{FF2B5EF4-FFF2-40B4-BE49-F238E27FC236}">
              <a16:creationId xmlns:a16="http://schemas.microsoft.com/office/drawing/2014/main" id="{00000000-0008-0000-0000-00004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8" name="Text Box 24">
          <a:extLst>
            <a:ext uri="{FF2B5EF4-FFF2-40B4-BE49-F238E27FC236}">
              <a16:creationId xmlns:a16="http://schemas.microsoft.com/office/drawing/2014/main" id="{00000000-0008-0000-0000-00004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9" name="Text Box 25">
          <a:extLst>
            <a:ext uri="{FF2B5EF4-FFF2-40B4-BE49-F238E27FC236}">
              <a16:creationId xmlns:a16="http://schemas.microsoft.com/office/drawing/2014/main" id="{00000000-0008-0000-0000-00004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0" name="Text Box 26">
          <a:extLst>
            <a:ext uri="{FF2B5EF4-FFF2-40B4-BE49-F238E27FC236}">
              <a16:creationId xmlns:a16="http://schemas.microsoft.com/office/drawing/2014/main" id="{00000000-0008-0000-0000-00004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1" name="Text Box 27">
          <a:extLst>
            <a:ext uri="{FF2B5EF4-FFF2-40B4-BE49-F238E27FC236}">
              <a16:creationId xmlns:a16="http://schemas.microsoft.com/office/drawing/2014/main" id="{00000000-0008-0000-0000-00004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2" name="Text Box 28">
          <a:extLst>
            <a:ext uri="{FF2B5EF4-FFF2-40B4-BE49-F238E27FC236}">
              <a16:creationId xmlns:a16="http://schemas.microsoft.com/office/drawing/2014/main" id="{00000000-0008-0000-0000-00004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3" name="Text Box 29">
          <a:extLst>
            <a:ext uri="{FF2B5EF4-FFF2-40B4-BE49-F238E27FC236}">
              <a16:creationId xmlns:a16="http://schemas.microsoft.com/office/drawing/2014/main" id="{00000000-0008-0000-0000-00004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4" name="Text Box 14">
          <a:extLst>
            <a:ext uri="{FF2B5EF4-FFF2-40B4-BE49-F238E27FC236}">
              <a16:creationId xmlns:a16="http://schemas.microsoft.com/office/drawing/2014/main" id="{00000000-0008-0000-0000-00004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5" name="Text Box 15">
          <a:extLst>
            <a:ext uri="{FF2B5EF4-FFF2-40B4-BE49-F238E27FC236}">
              <a16:creationId xmlns:a16="http://schemas.microsoft.com/office/drawing/2014/main" id="{00000000-0008-0000-0000-00004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6" name="Text Box 16">
          <a:extLst>
            <a:ext uri="{FF2B5EF4-FFF2-40B4-BE49-F238E27FC236}">
              <a16:creationId xmlns:a16="http://schemas.microsoft.com/office/drawing/2014/main" id="{00000000-0008-0000-0000-00005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7" name="Text Box 17">
          <a:extLst>
            <a:ext uri="{FF2B5EF4-FFF2-40B4-BE49-F238E27FC236}">
              <a16:creationId xmlns:a16="http://schemas.microsoft.com/office/drawing/2014/main" id="{00000000-0008-0000-0000-00005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8" name="Text Box 18">
          <a:extLst>
            <a:ext uri="{FF2B5EF4-FFF2-40B4-BE49-F238E27FC236}">
              <a16:creationId xmlns:a16="http://schemas.microsoft.com/office/drawing/2014/main" id="{00000000-0008-0000-0000-00005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9" name="Text Box 19">
          <a:extLst>
            <a:ext uri="{FF2B5EF4-FFF2-40B4-BE49-F238E27FC236}">
              <a16:creationId xmlns:a16="http://schemas.microsoft.com/office/drawing/2014/main" id="{00000000-0008-0000-0000-00005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0" name="Text Box 20">
          <a:extLst>
            <a:ext uri="{FF2B5EF4-FFF2-40B4-BE49-F238E27FC236}">
              <a16:creationId xmlns:a16="http://schemas.microsoft.com/office/drawing/2014/main" id="{00000000-0008-0000-0000-00005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1" name="Text Box 21">
          <a:extLst>
            <a:ext uri="{FF2B5EF4-FFF2-40B4-BE49-F238E27FC236}">
              <a16:creationId xmlns:a16="http://schemas.microsoft.com/office/drawing/2014/main" id="{00000000-0008-0000-0000-00005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2" name="Text Box 14">
          <a:extLst>
            <a:ext uri="{FF2B5EF4-FFF2-40B4-BE49-F238E27FC236}">
              <a16:creationId xmlns:a16="http://schemas.microsoft.com/office/drawing/2014/main" id="{00000000-0008-0000-0000-00005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3" name="Text Box 15">
          <a:extLst>
            <a:ext uri="{FF2B5EF4-FFF2-40B4-BE49-F238E27FC236}">
              <a16:creationId xmlns:a16="http://schemas.microsoft.com/office/drawing/2014/main" id="{00000000-0008-0000-0000-00005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4" name="Text Box 16">
          <a:extLst>
            <a:ext uri="{FF2B5EF4-FFF2-40B4-BE49-F238E27FC236}">
              <a16:creationId xmlns:a16="http://schemas.microsoft.com/office/drawing/2014/main" id="{00000000-0008-0000-0000-00005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5" name="Text Box 17">
          <a:extLst>
            <a:ext uri="{FF2B5EF4-FFF2-40B4-BE49-F238E27FC236}">
              <a16:creationId xmlns:a16="http://schemas.microsoft.com/office/drawing/2014/main" id="{00000000-0008-0000-0000-00005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6" name="Text Box 18">
          <a:extLst>
            <a:ext uri="{FF2B5EF4-FFF2-40B4-BE49-F238E27FC236}">
              <a16:creationId xmlns:a16="http://schemas.microsoft.com/office/drawing/2014/main" id="{00000000-0008-0000-0000-00005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7" name="Text Box 19">
          <a:extLst>
            <a:ext uri="{FF2B5EF4-FFF2-40B4-BE49-F238E27FC236}">
              <a16:creationId xmlns:a16="http://schemas.microsoft.com/office/drawing/2014/main" id="{00000000-0008-0000-0000-00005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8" name="Text Box 20">
          <a:extLst>
            <a:ext uri="{FF2B5EF4-FFF2-40B4-BE49-F238E27FC236}">
              <a16:creationId xmlns:a16="http://schemas.microsoft.com/office/drawing/2014/main" id="{00000000-0008-0000-0000-00005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9" name="Text Box 21">
          <a:extLst>
            <a:ext uri="{FF2B5EF4-FFF2-40B4-BE49-F238E27FC236}">
              <a16:creationId xmlns:a16="http://schemas.microsoft.com/office/drawing/2014/main" id="{00000000-0008-0000-0000-00005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0" name="Text Box 22">
          <a:extLst>
            <a:ext uri="{FF2B5EF4-FFF2-40B4-BE49-F238E27FC236}">
              <a16:creationId xmlns:a16="http://schemas.microsoft.com/office/drawing/2014/main" id="{00000000-0008-0000-0000-00005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1" name="Text Box 23">
          <a:extLst>
            <a:ext uri="{FF2B5EF4-FFF2-40B4-BE49-F238E27FC236}">
              <a16:creationId xmlns:a16="http://schemas.microsoft.com/office/drawing/2014/main" id="{00000000-0008-0000-0000-00005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2" name="Text Box 24">
          <a:extLst>
            <a:ext uri="{FF2B5EF4-FFF2-40B4-BE49-F238E27FC236}">
              <a16:creationId xmlns:a16="http://schemas.microsoft.com/office/drawing/2014/main" id="{00000000-0008-0000-0000-00006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3" name="Text Box 25">
          <a:extLst>
            <a:ext uri="{FF2B5EF4-FFF2-40B4-BE49-F238E27FC236}">
              <a16:creationId xmlns:a16="http://schemas.microsoft.com/office/drawing/2014/main" id="{00000000-0008-0000-0000-00006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4" name="Text Box 26">
          <a:extLst>
            <a:ext uri="{FF2B5EF4-FFF2-40B4-BE49-F238E27FC236}">
              <a16:creationId xmlns:a16="http://schemas.microsoft.com/office/drawing/2014/main" id="{00000000-0008-0000-0000-00006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5" name="Text Box 27">
          <a:extLst>
            <a:ext uri="{FF2B5EF4-FFF2-40B4-BE49-F238E27FC236}">
              <a16:creationId xmlns:a16="http://schemas.microsoft.com/office/drawing/2014/main" id="{00000000-0008-0000-0000-00006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6" name="Text Box 28">
          <a:extLst>
            <a:ext uri="{FF2B5EF4-FFF2-40B4-BE49-F238E27FC236}">
              <a16:creationId xmlns:a16="http://schemas.microsoft.com/office/drawing/2014/main" id="{00000000-0008-0000-0000-00006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7" name="Text Box 29">
          <a:extLst>
            <a:ext uri="{FF2B5EF4-FFF2-40B4-BE49-F238E27FC236}">
              <a16:creationId xmlns:a16="http://schemas.microsoft.com/office/drawing/2014/main" id="{00000000-0008-0000-0000-00006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8" name="Text Box 14">
          <a:extLst>
            <a:ext uri="{FF2B5EF4-FFF2-40B4-BE49-F238E27FC236}">
              <a16:creationId xmlns:a16="http://schemas.microsoft.com/office/drawing/2014/main" id="{00000000-0008-0000-0000-00006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9" name="Text Box 15">
          <a:extLst>
            <a:ext uri="{FF2B5EF4-FFF2-40B4-BE49-F238E27FC236}">
              <a16:creationId xmlns:a16="http://schemas.microsoft.com/office/drawing/2014/main" id="{00000000-0008-0000-0000-00006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0" name="Text Box 16">
          <a:extLst>
            <a:ext uri="{FF2B5EF4-FFF2-40B4-BE49-F238E27FC236}">
              <a16:creationId xmlns:a16="http://schemas.microsoft.com/office/drawing/2014/main" id="{00000000-0008-0000-0000-00006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1" name="Text Box 17">
          <a:extLst>
            <a:ext uri="{FF2B5EF4-FFF2-40B4-BE49-F238E27FC236}">
              <a16:creationId xmlns:a16="http://schemas.microsoft.com/office/drawing/2014/main" id="{00000000-0008-0000-0000-00006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2" name="Text Box 18">
          <a:extLst>
            <a:ext uri="{FF2B5EF4-FFF2-40B4-BE49-F238E27FC236}">
              <a16:creationId xmlns:a16="http://schemas.microsoft.com/office/drawing/2014/main" id="{00000000-0008-0000-0000-00006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3" name="Text Box 19">
          <a:extLst>
            <a:ext uri="{FF2B5EF4-FFF2-40B4-BE49-F238E27FC236}">
              <a16:creationId xmlns:a16="http://schemas.microsoft.com/office/drawing/2014/main" id="{00000000-0008-0000-0000-00006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4" name="Text Box 20">
          <a:extLst>
            <a:ext uri="{FF2B5EF4-FFF2-40B4-BE49-F238E27FC236}">
              <a16:creationId xmlns:a16="http://schemas.microsoft.com/office/drawing/2014/main" id="{00000000-0008-0000-0000-00006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5" name="Text Box 21">
          <a:extLst>
            <a:ext uri="{FF2B5EF4-FFF2-40B4-BE49-F238E27FC236}">
              <a16:creationId xmlns:a16="http://schemas.microsoft.com/office/drawing/2014/main" id="{00000000-0008-0000-0000-00006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6" name="Text Box 14">
          <a:extLst>
            <a:ext uri="{FF2B5EF4-FFF2-40B4-BE49-F238E27FC236}">
              <a16:creationId xmlns:a16="http://schemas.microsoft.com/office/drawing/2014/main" id="{00000000-0008-0000-0000-00006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7" name="Text Box 15">
          <a:extLst>
            <a:ext uri="{FF2B5EF4-FFF2-40B4-BE49-F238E27FC236}">
              <a16:creationId xmlns:a16="http://schemas.microsoft.com/office/drawing/2014/main" id="{00000000-0008-0000-0000-00006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8" name="Text Box 16">
          <a:extLst>
            <a:ext uri="{FF2B5EF4-FFF2-40B4-BE49-F238E27FC236}">
              <a16:creationId xmlns:a16="http://schemas.microsoft.com/office/drawing/2014/main" id="{00000000-0008-0000-0000-00007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9" name="Text Box 17">
          <a:extLst>
            <a:ext uri="{FF2B5EF4-FFF2-40B4-BE49-F238E27FC236}">
              <a16:creationId xmlns:a16="http://schemas.microsoft.com/office/drawing/2014/main" id="{00000000-0008-0000-0000-00007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0" name="Text Box 18">
          <a:extLst>
            <a:ext uri="{FF2B5EF4-FFF2-40B4-BE49-F238E27FC236}">
              <a16:creationId xmlns:a16="http://schemas.microsoft.com/office/drawing/2014/main" id="{00000000-0008-0000-0000-00007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1" name="Text Box 19">
          <a:extLst>
            <a:ext uri="{FF2B5EF4-FFF2-40B4-BE49-F238E27FC236}">
              <a16:creationId xmlns:a16="http://schemas.microsoft.com/office/drawing/2014/main" id="{00000000-0008-0000-0000-00007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2" name="Text Box 20">
          <a:extLst>
            <a:ext uri="{FF2B5EF4-FFF2-40B4-BE49-F238E27FC236}">
              <a16:creationId xmlns:a16="http://schemas.microsoft.com/office/drawing/2014/main" id="{00000000-0008-0000-0000-00007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3" name="Text Box 21">
          <a:extLst>
            <a:ext uri="{FF2B5EF4-FFF2-40B4-BE49-F238E27FC236}">
              <a16:creationId xmlns:a16="http://schemas.microsoft.com/office/drawing/2014/main" id="{00000000-0008-0000-0000-00007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4" name="Text Box 22">
          <a:extLst>
            <a:ext uri="{FF2B5EF4-FFF2-40B4-BE49-F238E27FC236}">
              <a16:creationId xmlns:a16="http://schemas.microsoft.com/office/drawing/2014/main" id="{00000000-0008-0000-0000-00007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5" name="Text Box 23">
          <a:extLst>
            <a:ext uri="{FF2B5EF4-FFF2-40B4-BE49-F238E27FC236}">
              <a16:creationId xmlns:a16="http://schemas.microsoft.com/office/drawing/2014/main" id="{00000000-0008-0000-0000-00007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6" name="Text Box 24">
          <a:extLst>
            <a:ext uri="{FF2B5EF4-FFF2-40B4-BE49-F238E27FC236}">
              <a16:creationId xmlns:a16="http://schemas.microsoft.com/office/drawing/2014/main" id="{00000000-0008-0000-0000-00007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7" name="Text Box 25">
          <a:extLst>
            <a:ext uri="{FF2B5EF4-FFF2-40B4-BE49-F238E27FC236}">
              <a16:creationId xmlns:a16="http://schemas.microsoft.com/office/drawing/2014/main" id="{00000000-0008-0000-0000-00007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8" name="Text Box 26">
          <a:extLst>
            <a:ext uri="{FF2B5EF4-FFF2-40B4-BE49-F238E27FC236}">
              <a16:creationId xmlns:a16="http://schemas.microsoft.com/office/drawing/2014/main" id="{00000000-0008-0000-0000-00007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9" name="Text Box 27">
          <a:extLst>
            <a:ext uri="{FF2B5EF4-FFF2-40B4-BE49-F238E27FC236}">
              <a16:creationId xmlns:a16="http://schemas.microsoft.com/office/drawing/2014/main" id="{00000000-0008-0000-0000-00007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0" name="Text Box 28">
          <a:extLst>
            <a:ext uri="{FF2B5EF4-FFF2-40B4-BE49-F238E27FC236}">
              <a16:creationId xmlns:a16="http://schemas.microsoft.com/office/drawing/2014/main" id="{00000000-0008-0000-0000-00007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1" name="Text Box 29">
          <a:extLst>
            <a:ext uri="{FF2B5EF4-FFF2-40B4-BE49-F238E27FC236}">
              <a16:creationId xmlns:a16="http://schemas.microsoft.com/office/drawing/2014/main" id="{00000000-0008-0000-0000-00007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2" name="Text Box 14">
          <a:extLst>
            <a:ext uri="{FF2B5EF4-FFF2-40B4-BE49-F238E27FC236}">
              <a16:creationId xmlns:a16="http://schemas.microsoft.com/office/drawing/2014/main" id="{00000000-0008-0000-0000-00007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3" name="Text Box 15">
          <a:extLst>
            <a:ext uri="{FF2B5EF4-FFF2-40B4-BE49-F238E27FC236}">
              <a16:creationId xmlns:a16="http://schemas.microsoft.com/office/drawing/2014/main" id="{00000000-0008-0000-0000-00007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4" name="Text Box 16">
          <a:extLst>
            <a:ext uri="{FF2B5EF4-FFF2-40B4-BE49-F238E27FC236}">
              <a16:creationId xmlns:a16="http://schemas.microsoft.com/office/drawing/2014/main" id="{00000000-0008-0000-0000-00008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5" name="Text Box 17">
          <a:extLst>
            <a:ext uri="{FF2B5EF4-FFF2-40B4-BE49-F238E27FC236}">
              <a16:creationId xmlns:a16="http://schemas.microsoft.com/office/drawing/2014/main" id="{00000000-0008-0000-0000-00008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6" name="Text Box 18">
          <a:extLst>
            <a:ext uri="{FF2B5EF4-FFF2-40B4-BE49-F238E27FC236}">
              <a16:creationId xmlns:a16="http://schemas.microsoft.com/office/drawing/2014/main" id="{00000000-0008-0000-0000-00008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7" name="Text Box 19">
          <a:extLst>
            <a:ext uri="{FF2B5EF4-FFF2-40B4-BE49-F238E27FC236}">
              <a16:creationId xmlns:a16="http://schemas.microsoft.com/office/drawing/2014/main" id="{00000000-0008-0000-0000-00008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8" name="Text Box 20">
          <a:extLst>
            <a:ext uri="{FF2B5EF4-FFF2-40B4-BE49-F238E27FC236}">
              <a16:creationId xmlns:a16="http://schemas.microsoft.com/office/drawing/2014/main" id="{00000000-0008-0000-0000-00008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9" name="Text Box 21">
          <a:extLst>
            <a:ext uri="{FF2B5EF4-FFF2-40B4-BE49-F238E27FC236}">
              <a16:creationId xmlns:a16="http://schemas.microsoft.com/office/drawing/2014/main" id="{00000000-0008-0000-0000-00008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0" name="Text Box 14">
          <a:extLst>
            <a:ext uri="{FF2B5EF4-FFF2-40B4-BE49-F238E27FC236}">
              <a16:creationId xmlns:a16="http://schemas.microsoft.com/office/drawing/2014/main" id="{00000000-0008-0000-0000-00008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1" name="Text Box 15">
          <a:extLst>
            <a:ext uri="{FF2B5EF4-FFF2-40B4-BE49-F238E27FC236}">
              <a16:creationId xmlns:a16="http://schemas.microsoft.com/office/drawing/2014/main" id="{00000000-0008-0000-0000-00008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2" name="Text Box 16">
          <a:extLst>
            <a:ext uri="{FF2B5EF4-FFF2-40B4-BE49-F238E27FC236}">
              <a16:creationId xmlns:a16="http://schemas.microsoft.com/office/drawing/2014/main" id="{00000000-0008-0000-0000-00008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3" name="Text Box 17">
          <a:extLst>
            <a:ext uri="{FF2B5EF4-FFF2-40B4-BE49-F238E27FC236}">
              <a16:creationId xmlns:a16="http://schemas.microsoft.com/office/drawing/2014/main" id="{00000000-0008-0000-0000-00008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4" name="Text Box 18">
          <a:extLst>
            <a:ext uri="{FF2B5EF4-FFF2-40B4-BE49-F238E27FC236}">
              <a16:creationId xmlns:a16="http://schemas.microsoft.com/office/drawing/2014/main" id="{00000000-0008-0000-0000-00008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5" name="Text Box 19">
          <a:extLst>
            <a:ext uri="{FF2B5EF4-FFF2-40B4-BE49-F238E27FC236}">
              <a16:creationId xmlns:a16="http://schemas.microsoft.com/office/drawing/2014/main" id="{00000000-0008-0000-0000-00008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6" name="Text Box 20">
          <a:extLst>
            <a:ext uri="{FF2B5EF4-FFF2-40B4-BE49-F238E27FC236}">
              <a16:creationId xmlns:a16="http://schemas.microsoft.com/office/drawing/2014/main" id="{00000000-0008-0000-0000-00008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7" name="Text Box 21">
          <a:extLst>
            <a:ext uri="{FF2B5EF4-FFF2-40B4-BE49-F238E27FC236}">
              <a16:creationId xmlns:a16="http://schemas.microsoft.com/office/drawing/2014/main" id="{00000000-0008-0000-0000-00008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8" name="Text Box 22">
          <a:extLst>
            <a:ext uri="{FF2B5EF4-FFF2-40B4-BE49-F238E27FC236}">
              <a16:creationId xmlns:a16="http://schemas.microsoft.com/office/drawing/2014/main" id="{00000000-0008-0000-0000-00008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9" name="Text Box 23">
          <a:extLst>
            <a:ext uri="{FF2B5EF4-FFF2-40B4-BE49-F238E27FC236}">
              <a16:creationId xmlns:a16="http://schemas.microsoft.com/office/drawing/2014/main" id="{00000000-0008-0000-0000-00008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0" name="Text Box 24">
          <a:extLst>
            <a:ext uri="{FF2B5EF4-FFF2-40B4-BE49-F238E27FC236}">
              <a16:creationId xmlns:a16="http://schemas.microsoft.com/office/drawing/2014/main" id="{00000000-0008-0000-0000-00009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1" name="Text Box 25">
          <a:extLst>
            <a:ext uri="{FF2B5EF4-FFF2-40B4-BE49-F238E27FC236}">
              <a16:creationId xmlns:a16="http://schemas.microsoft.com/office/drawing/2014/main" id="{00000000-0008-0000-0000-00009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2" name="Text Box 26">
          <a:extLst>
            <a:ext uri="{FF2B5EF4-FFF2-40B4-BE49-F238E27FC236}">
              <a16:creationId xmlns:a16="http://schemas.microsoft.com/office/drawing/2014/main" id="{00000000-0008-0000-0000-00009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3" name="Text Box 27">
          <a:extLst>
            <a:ext uri="{FF2B5EF4-FFF2-40B4-BE49-F238E27FC236}">
              <a16:creationId xmlns:a16="http://schemas.microsoft.com/office/drawing/2014/main" id="{00000000-0008-0000-0000-00009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4" name="Text Box 28">
          <a:extLst>
            <a:ext uri="{FF2B5EF4-FFF2-40B4-BE49-F238E27FC236}">
              <a16:creationId xmlns:a16="http://schemas.microsoft.com/office/drawing/2014/main" id="{00000000-0008-0000-0000-00009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5" name="Text Box 29">
          <a:extLst>
            <a:ext uri="{FF2B5EF4-FFF2-40B4-BE49-F238E27FC236}">
              <a16:creationId xmlns:a16="http://schemas.microsoft.com/office/drawing/2014/main" id="{00000000-0008-0000-0000-00009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6" name="Text Box 14">
          <a:extLst>
            <a:ext uri="{FF2B5EF4-FFF2-40B4-BE49-F238E27FC236}">
              <a16:creationId xmlns:a16="http://schemas.microsoft.com/office/drawing/2014/main" id="{00000000-0008-0000-0000-00009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7" name="Text Box 15">
          <a:extLst>
            <a:ext uri="{FF2B5EF4-FFF2-40B4-BE49-F238E27FC236}">
              <a16:creationId xmlns:a16="http://schemas.microsoft.com/office/drawing/2014/main" id="{00000000-0008-0000-0000-00009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8" name="Text Box 16">
          <a:extLst>
            <a:ext uri="{FF2B5EF4-FFF2-40B4-BE49-F238E27FC236}">
              <a16:creationId xmlns:a16="http://schemas.microsoft.com/office/drawing/2014/main" id="{00000000-0008-0000-0000-00009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9" name="Text Box 17">
          <a:extLst>
            <a:ext uri="{FF2B5EF4-FFF2-40B4-BE49-F238E27FC236}">
              <a16:creationId xmlns:a16="http://schemas.microsoft.com/office/drawing/2014/main" id="{00000000-0008-0000-0000-00009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0" name="Text Box 18">
          <a:extLst>
            <a:ext uri="{FF2B5EF4-FFF2-40B4-BE49-F238E27FC236}">
              <a16:creationId xmlns:a16="http://schemas.microsoft.com/office/drawing/2014/main" id="{00000000-0008-0000-0000-00009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1" name="Text Box 19">
          <a:extLst>
            <a:ext uri="{FF2B5EF4-FFF2-40B4-BE49-F238E27FC236}">
              <a16:creationId xmlns:a16="http://schemas.microsoft.com/office/drawing/2014/main" id="{00000000-0008-0000-0000-00009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2" name="Text Box 20">
          <a:extLst>
            <a:ext uri="{FF2B5EF4-FFF2-40B4-BE49-F238E27FC236}">
              <a16:creationId xmlns:a16="http://schemas.microsoft.com/office/drawing/2014/main" id="{00000000-0008-0000-0000-00009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3" name="Text Box 21">
          <a:extLst>
            <a:ext uri="{FF2B5EF4-FFF2-40B4-BE49-F238E27FC236}">
              <a16:creationId xmlns:a16="http://schemas.microsoft.com/office/drawing/2014/main" id="{00000000-0008-0000-0000-00009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4" name="Text Box 14">
          <a:extLst>
            <a:ext uri="{FF2B5EF4-FFF2-40B4-BE49-F238E27FC236}">
              <a16:creationId xmlns:a16="http://schemas.microsoft.com/office/drawing/2014/main" id="{00000000-0008-0000-0000-00009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5" name="Text Box 15">
          <a:extLst>
            <a:ext uri="{FF2B5EF4-FFF2-40B4-BE49-F238E27FC236}">
              <a16:creationId xmlns:a16="http://schemas.microsoft.com/office/drawing/2014/main" id="{00000000-0008-0000-0000-00009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6" name="Text Box 16">
          <a:extLst>
            <a:ext uri="{FF2B5EF4-FFF2-40B4-BE49-F238E27FC236}">
              <a16:creationId xmlns:a16="http://schemas.microsoft.com/office/drawing/2014/main" id="{00000000-0008-0000-0000-0000A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7" name="Text Box 17">
          <a:extLst>
            <a:ext uri="{FF2B5EF4-FFF2-40B4-BE49-F238E27FC236}">
              <a16:creationId xmlns:a16="http://schemas.microsoft.com/office/drawing/2014/main" id="{00000000-0008-0000-0000-0000A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8" name="Text Box 18">
          <a:extLst>
            <a:ext uri="{FF2B5EF4-FFF2-40B4-BE49-F238E27FC236}">
              <a16:creationId xmlns:a16="http://schemas.microsoft.com/office/drawing/2014/main" id="{00000000-0008-0000-0000-0000A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9" name="Text Box 19">
          <a:extLst>
            <a:ext uri="{FF2B5EF4-FFF2-40B4-BE49-F238E27FC236}">
              <a16:creationId xmlns:a16="http://schemas.microsoft.com/office/drawing/2014/main" id="{00000000-0008-0000-0000-0000A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60" name="Text Box 20">
          <a:extLst>
            <a:ext uri="{FF2B5EF4-FFF2-40B4-BE49-F238E27FC236}">
              <a16:creationId xmlns:a16="http://schemas.microsoft.com/office/drawing/2014/main" id="{00000000-0008-0000-0000-0000A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61" name="Text Box 21">
          <a:extLst>
            <a:ext uri="{FF2B5EF4-FFF2-40B4-BE49-F238E27FC236}">
              <a16:creationId xmlns:a16="http://schemas.microsoft.com/office/drawing/2014/main" id="{00000000-0008-0000-0000-0000A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662" name="TextBox 3">
          <a:extLst>
            <a:ext uri="{FF2B5EF4-FFF2-40B4-BE49-F238E27FC236}">
              <a16:creationId xmlns:a16="http://schemas.microsoft.com/office/drawing/2014/main" id="{00000000-0008-0000-0000-0000A6290000}"/>
            </a:ext>
          </a:extLst>
        </xdr:cNvPr>
        <xdr:cNvSpPr txBox="1">
          <a:spLocks noChangeArrowheads="1"/>
        </xdr:cNvSpPr>
      </xdr:nvSpPr>
      <xdr:spPr bwMode="auto">
        <a:xfrm>
          <a:off x="2022475" y="160274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63" name="TextBox 3">
          <a:extLst>
            <a:ext uri="{FF2B5EF4-FFF2-40B4-BE49-F238E27FC236}">
              <a16:creationId xmlns:a16="http://schemas.microsoft.com/office/drawing/2014/main" id="{00000000-0008-0000-0000-0000A7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64" name="TextBox 3">
          <a:extLst>
            <a:ext uri="{FF2B5EF4-FFF2-40B4-BE49-F238E27FC236}">
              <a16:creationId xmlns:a16="http://schemas.microsoft.com/office/drawing/2014/main" id="{00000000-0008-0000-0000-0000A8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79373</xdr:rowOff>
    </xdr:to>
    <xdr:sp macro="" textlink="">
      <xdr:nvSpPr>
        <xdr:cNvPr id="10665" name="TextBox 3">
          <a:extLst>
            <a:ext uri="{FF2B5EF4-FFF2-40B4-BE49-F238E27FC236}">
              <a16:creationId xmlns:a16="http://schemas.microsoft.com/office/drawing/2014/main" id="{00000000-0008-0000-0000-0000A9290000}"/>
            </a:ext>
          </a:extLst>
        </xdr:cNvPr>
        <xdr:cNvSpPr txBox="1">
          <a:spLocks noChangeArrowheads="1"/>
        </xdr:cNvSpPr>
      </xdr:nvSpPr>
      <xdr:spPr bwMode="auto">
        <a:xfrm>
          <a:off x="2022475" y="16027400"/>
          <a:ext cx="0" cy="26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66" name="TextBox 3">
          <a:extLst>
            <a:ext uri="{FF2B5EF4-FFF2-40B4-BE49-F238E27FC236}">
              <a16:creationId xmlns:a16="http://schemas.microsoft.com/office/drawing/2014/main" id="{00000000-0008-0000-0000-0000AA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50799</xdr:rowOff>
    </xdr:to>
    <xdr:sp macro="" textlink="">
      <xdr:nvSpPr>
        <xdr:cNvPr id="10667" name="TextBox 3">
          <a:extLst>
            <a:ext uri="{FF2B5EF4-FFF2-40B4-BE49-F238E27FC236}">
              <a16:creationId xmlns:a16="http://schemas.microsoft.com/office/drawing/2014/main" id="{00000000-0008-0000-0000-0000AB290000}"/>
            </a:ext>
          </a:extLst>
        </xdr:cNvPr>
        <xdr:cNvSpPr txBox="1">
          <a:spLocks noChangeArrowheads="1"/>
        </xdr:cNvSpPr>
      </xdr:nvSpPr>
      <xdr:spPr bwMode="auto">
        <a:xfrm>
          <a:off x="2022475" y="1602740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41274</xdr:rowOff>
    </xdr:to>
    <xdr:sp macro="" textlink="">
      <xdr:nvSpPr>
        <xdr:cNvPr id="10668" name="TextBox 3">
          <a:extLst>
            <a:ext uri="{FF2B5EF4-FFF2-40B4-BE49-F238E27FC236}">
              <a16:creationId xmlns:a16="http://schemas.microsoft.com/office/drawing/2014/main" id="{00000000-0008-0000-0000-0000AC290000}"/>
            </a:ext>
          </a:extLst>
        </xdr:cNvPr>
        <xdr:cNvSpPr txBox="1">
          <a:spLocks noChangeArrowheads="1"/>
        </xdr:cNvSpPr>
      </xdr:nvSpPr>
      <xdr:spPr bwMode="auto">
        <a:xfrm>
          <a:off x="2022475" y="160274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50799</xdr:rowOff>
    </xdr:to>
    <xdr:sp macro="" textlink="">
      <xdr:nvSpPr>
        <xdr:cNvPr id="10669" name="TextBox 3">
          <a:extLst>
            <a:ext uri="{FF2B5EF4-FFF2-40B4-BE49-F238E27FC236}">
              <a16:creationId xmlns:a16="http://schemas.microsoft.com/office/drawing/2014/main" id="{00000000-0008-0000-0000-0000AD290000}"/>
            </a:ext>
          </a:extLst>
        </xdr:cNvPr>
        <xdr:cNvSpPr txBox="1">
          <a:spLocks noChangeArrowheads="1"/>
        </xdr:cNvSpPr>
      </xdr:nvSpPr>
      <xdr:spPr bwMode="auto">
        <a:xfrm>
          <a:off x="2022475" y="1602740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76</xdr:row>
      <xdr:rowOff>17028</xdr:rowOff>
    </xdr:to>
    <xdr:sp macro="" textlink="">
      <xdr:nvSpPr>
        <xdr:cNvPr id="10670" name="TextBox 3">
          <a:extLst>
            <a:ext uri="{FF2B5EF4-FFF2-40B4-BE49-F238E27FC236}">
              <a16:creationId xmlns:a16="http://schemas.microsoft.com/office/drawing/2014/main" id="{00000000-0008-0000-0000-0000AE290000}"/>
            </a:ext>
          </a:extLst>
        </xdr:cNvPr>
        <xdr:cNvSpPr txBox="1">
          <a:spLocks noChangeArrowheads="1"/>
        </xdr:cNvSpPr>
      </xdr:nvSpPr>
      <xdr:spPr bwMode="auto">
        <a:xfrm>
          <a:off x="2022475" y="16027400"/>
          <a:ext cx="0" cy="366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41274</xdr:rowOff>
    </xdr:to>
    <xdr:sp macro="" textlink="">
      <xdr:nvSpPr>
        <xdr:cNvPr id="10671" name="TextBox 3">
          <a:extLst>
            <a:ext uri="{FF2B5EF4-FFF2-40B4-BE49-F238E27FC236}">
              <a16:creationId xmlns:a16="http://schemas.microsoft.com/office/drawing/2014/main" id="{00000000-0008-0000-0000-0000AF290000}"/>
            </a:ext>
          </a:extLst>
        </xdr:cNvPr>
        <xdr:cNvSpPr txBox="1">
          <a:spLocks noChangeArrowheads="1"/>
        </xdr:cNvSpPr>
      </xdr:nvSpPr>
      <xdr:spPr bwMode="auto">
        <a:xfrm>
          <a:off x="2022475" y="160274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2" name="TextBox 3">
          <a:extLst>
            <a:ext uri="{FF2B5EF4-FFF2-40B4-BE49-F238E27FC236}">
              <a16:creationId xmlns:a16="http://schemas.microsoft.com/office/drawing/2014/main" id="{00000000-0008-0000-0000-0000B0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3" name="TextBox 3">
          <a:extLst>
            <a:ext uri="{FF2B5EF4-FFF2-40B4-BE49-F238E27FC236}">
              <a16:creationId xmlns:a16="http://schemas.microsoft.com/office/drawing/2014/main" id="{00000000-0008-0000-0000-0000B1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41273</xdr:rowOff>
    </xdr:to>
    <xdr:sp macro="" textlink="">
      <xdr:nvSpPr>
        <xdr:cNvPr id="10674" name="TextBox 3">
          <a:extLst>
            <a:ext uri="{FF2B5EF4-FFF2-40B4-BE49-F238E27FC236}">
              <a16:creationId xmlns:a16="http://schemas.microsoft.com/office/drawing/2014/main" id="{00000000-0008-0000-0000-0000B2290000}"/>
            </a:ext>
          </a:extLst>
        </xdr:cNvPr>
        <xdr:cNvSpPr txBox="1">
          <a:spLocks noChangeArrowheads="1"/>
        </xdr:cNvSpPr>
      </xdr:nvSpPr>
      <xdr:spPr bwMode="auto">
        <a:xfrm>
          <a:off x="2022475" y="160274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675" name="TextBox 3">
          <a:extLst>
            <a:ext uri="{FF2B5EF4-FFF2-40B4-BE49-F238E27FC236}">
              <a16:creationId xmlns:a16="http://schemas.microsoft.com/office/drawing/2014/main" id="{00000000-0008-0000-0000-0000B3290000}"/>
            </a:ext>
          </a:extLst>
        </xdr:cNvPr>
        <xdr:cNvSpPr txBox="1">
          <a:spLocks noChangeArrowheads="1"/>
        </xdr:cNvSpPr>
      </xdr:nvSpPr>
      <xdr:spPr bwMode="auto">
        <a:xfrm>
          <a:off x="2022475" y="160274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6" name="TextBox 3">
          <a:extLst>
            <a:ext uri="{FF2B5EF4-FFF2-40B4-BE49-F238E27FC236}">
              <a16:creationId xmlns:a16="http://schemas.microsoft.com/office/drawing/2014/main" id="{00000000-0008-0000-0000-0000B4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77" name="TextBox 3">
          <a:extLst>
            <a:ext uri="{FF2B5EF4-FFF2-40B4-BE49-F238E27FC236}">
              <a16:creationId xmlns:a16="http://schemas.microsoft.com/office/drawing/2014/main" id="{00000000-0008-0000-0000-0000B5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8" name="TextBox 3">
          <a:extLst>
            <a:ext uri="{FF2B5EF4-FFF2-40B4-BE49-F238E27FC236}">
              <a16:creationId xmlns:a16="http://schemas.microsoft.com/office/drawing/2014/main" id="{00000000-0008-0000-0000-0000B6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79" name="TextBox 3">
          <a:extLst>
            <a:ext uri="{FF2B5EF4-FFF2-40B4-BE49-F238E27FC236}">
              <a16:creationId xmlns:a16="http://schemas.microsoft.com/office/drawing/2014/main" id="{00000000-0008-0000-0000-0000B7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25398</xdr:rowOff>
    </xdr:to>
    <xdr:sp macro="" textlink="">
      <xdr:nvSpPr>
        <xdr:cNvPr id="10680" name="TextBox 3">
          <a:extLst>
            <a:ext uri="{FF2B5EF4-FFF2-40B4-BE49-F238E27FC236}">
              <a16:creationId xmlns:a16="http://schemas.microsoft.com/office/drawing/2014/main" id="{00000000-0008-0000-0000-0000B8290000}"/>
            </a:ext>
          </a:extLst>
        </xdr:cNvPr>
        <xdr:cNvSpPr txBox="1">
          <a:spLocks noChangeArrowheads="1"/>
        </xdr:cNvSpPr>
      </xdr:nvSpPr>
      <xdr:spPr bwMode="auto">
        <a:xfrm>
          <a:off x="2022475" y="160274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88898</xdr:rowOff>
    </xdr:to>
    <xdr:sp macro="" textlink="">
      <xdr:nvSpPr>
        <xdr:cNvPr id="10681" name="TextBox 3">
          <a:extLst>
            <a:ext uri="{FF2B5EF4-FFF2-40B4-BE49-F238E27FC236}">
              <a16:creationId xmlns:a16="http://schemas.microsoft.com/office/drawing/2014/main" id="{00000000-0008-0000-0000-0000B9290000}"/>
            </a:ext>
          </a:extLst>
        </xdr:cNvPr>
        <xdr:cNvSpPr txBox="1">
          <a:spLocks noChangeArrowheads="1"/>
        </xdr:cNvSpPr>
      </xdr:nvSpPr>
      <xdr:spPr bwMode="auto">
        <a:xfrm>
          <a:off x="2022475" y="16027400"/>
          <a:ext cx="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82" name="TextBox 3">
          <a:extLst>
            <a:ext uri="{FF2B5EF4-FFF2-40B4-BE49-F238E27FC236}">
              <a16:creationId xmlns:a16="http://schemas.microsoft.com/office/drawing/2014/main" id="{00000000-0008-0000-0000-0000BA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60323</xdr:rowOff>
    </xdr:to>
    <xdr:sp macro="" textlink="">
      <xdr:nvSpPr>
        <xdr:cNvPr id="10683" name="TextBox 3">
          <a:extLst>
            <a:ext uri="{FF2B5EF4-FFF2-40B4-BE49-F238E27FC236}">
              <a16:creationId xmlns:a16="http://schemas.microsoft.com/office/drawing/2014/main" id="{00000000-0008-0000-0000-0000BB290000}"/>
            </a:ext>
          </a:extLst>
        </xdr:cNvPr>
        <xdr:cNvSpPr txBox="1">
          <a:spLocks noChangeArrowheads="1"/>
        </xdr:cNvSpPr>
      </xdr:nvSpPr>
      <xdr:spPr bwMode="auto">
        <a:xfrm>
          <a:off x="2022475" y="160274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84" name="TextBox 3">
          <a:extLst>
            <a:ext uri="{FF2B5EF4-FFF2-40B4-BE49-F238E27FC236}">
              <a16:creationId xmlns:a16="http://schemas.microsoft.com/office/drawing/2014/main" id="{00000000-0008-0000-0000-0000BC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60323</xdr:rowOff>
    </xdr:to>
    <xdr:sp macro="" textlink="">
      <xdr:nvSpPr>
        <xdr:cNvPr id="10685" name="TextBox 3">
          <a:extLst>
            <a:ext uri="{FF2B5EF4-FFF2-40B4-BE49-F238E27FC236}">
              <a16:creationId xmlns:a16="http://schemas.microsoft.com/office/drawing/2014/main" id="{00000000-0008-0000-0000-0000BD290000}"/>
            </a:ext>
          </a:extLst>
        </xdr:cNvPr>
        <xdr:cNvSpPr txBox="1">
          <a:spLocks noChangeArrowheads="1"/>
        </xdr:cNvSpPr>
      </xdr:nvSpPr>
      <xdr:spPr bwMode="auto">
        <a:xfrm>
          <a:off x="2022475" y="160274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69849</xdr:rowOff>
    </xdr:to>
    <xdr:sp macro="" textlink="">
      <xdr:nvSpPr>
        <xdr:cNvPr id="10686" name="TextBox 3">
          <a:extLst>
            <a:ext uri="{FF2B5EF4-FFF2-40B4-BE49-F238E27FC236}">
              <a16:creationId xmlns:a16="http://schemas.microsoft.com/office/drawing/2014/main" id="{00000000-0008-0000-0000-0000BE290000}"/>
            </a:ext>
          </a:extLst>
        </xdr:cNvPr>
        <xdr:cNvSpPr txBox="1">
          <a:spLocks noChangeArrowheads="1"/>
        </xdr:cNvSpPr>
      </xdr:nvSpPr>
      <xdr:spPr bwMode="auto">
        <a:xfrm>
          <a:off x="2022475" y="160274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60324</xdr:rowOff>
    </xdr:to>
    <xdr:sp macro="" textlink="">
      <xdr:nvSpPr>
        <xdr:cNvPr id="10687" name="TextBox 3">
          <a:extLst>
            <a:ext uri="{FF2B5EF4-FFF2-40B4-BE49-F238E27FC236}">
              <a16:creationId xmlns:a16="http://schemas.microsoft.com/office/drawing/2014/main" id="{00000000-0008-0000-0000-0000BF290000}"/>
            </a:ext>
          </a:extLst>
        </xdr:cNvPr>
        <xdr:cNvSpPr txBox="1">
          <a:spLocks noChangeArrowheads="1"/>
        </xdr:cNvSpPr>
      </xdr:nvSpPr>
      <xdr:spPr bwMode="auto">
        <a:xfrm>
          <a:off x="2022475" y="160274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69849</xdr:rowOff>
    </xdr:to>
    <xdr:sp macro="" textlink="">
      <xdr:nvSpPr>
        <xdr:cNvPr id="10688" name="TextBox 3">
          <a:extLst>
            <a:ext uri="{FF2B5EF4-FFF2-40B4-BE49-F238E27FC236}">
              <a16:creationId xmlns:a16="http://schemas.microsoft.com/office/drawing/2014/main" id="{00000000-0008-0000-0000-0000C0290000}"/>
            </a:ext>
          </a:extLst>
        </xdr:cNvPr>
        <xdr:cNvSpPr txBox="1">
          <a:spLocks noChangeArrowheads="1"/>
        </xdr:cNvSpPr>
      </xdr:nvSpPr>
      <xdr:spPr bwMode="auto">
        <a:xfrm>
          <a:off x="2022475" y="160274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60324</xdr:rowOff>
    </xdr:to>
    <xdr:sp macro="" textlink="">
      <xdr:nvSpPr>
        <xdr:cNvPr id="10689" name="TextBox 3">
          <a:extLst>
            <a:ext uri="{FF2B5EF4-FFF2-40B4-BE49-F238E27FC236}">
              <a16:creationId xmlns:a16="http://schemas.microsoft.com/office/drawing/2014/main" id="{00000000-0008-0000-0000-0000C1290000}"/>
            </a:ext>
          </a:extLst>
        </xdr:cNvPr>
        <xdr:cNvSpPr txBox="1">
          <a:spLocks noChangeArrowheads="1"/>
        </xdr:cNvSpPr>
      </xdr:nvSpPr>
      <xdr:spPr bwMode="auto">
        <a:xfrm>
          <a:off x="2022475" y="160274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0" name="Text Box 22">
          <a:extLst>
            <a:ext uri="{FF2B5EF4-FFF2-40B4-BE49-F238E27FC236}">
              <a16:creationId xmlns:a16="http://schemas.microsoft.com/office/drawing/2014/main" id="{00000000-0008-0000-0000-0000C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1" name="Text Box 23">
          <a:extLst>
            <a:ext uri="{FF2B5EF4-FFF2-40B4-BE49-F238E27FC236}">
              <a16:creationId xmlns:a16="http://schemas.microsoft.com/office/drawing/2014/main" id="{00000000-0008-0000-0000-0000C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2" name="Text Box 24">
          <a:extLst>
            <a:ext uri="{FF2B5EF4-FFF2-40B4-BE49-F238E27FC236}">
              <a16:creationId xmlns:a16="http://schemas.microsoft.com/office/drawing/2014/main" id="{00000000-0008-0000-0000-0000C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3" name="Text Box 25">
          <a:extLst>
            <a:ext uri="{FF2B5EF4-FFF2-40B4-BE49-F238E27FC236}">
              <a16:creationId xmlns:a16="http://schemas.microsoft.com/office/drawing/2014/main" id="{00000000-0008-0000-0000-0000C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4" name="Text Box 26">
          <a:extLst>
            <a:ext uri="{FF2B5EF4-FFF2-40B4-BE49-F238E27FC236}">
              <a16:creationId xmlns:a16="http://schemas.microsoft.com/office/drawing/2014/main" id="{00000000-0008-0000-0000-0000C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5" name="Text Box 27">
          <a:extLst>
            <a:ext uri="{FF2B5EF4-FFF2-40B4-BE49-F238E27FC236}">
              <a16:creationId xmlns:a16="http://schemas.microsoft.com/office/drawing/2014/main" id="{00000000-0008-0000-0000-0000C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6" name="Text Box 28">
          <a:extLst>
            <a:ext uri="{FF2B5EF4-FFF2-40B4-BE49-F238E27FC236}">
              <a16:creationId xmlns:a16="http://schemas.microsoft.com/office/drawing/2014/main" id="{00000000-0008-0000-0000-0000C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7" name="Text Box 29">
          <a:extLst>
            <a:ext uri="{FF2B5EF4-FFF2-40B4-BE49-F238E27FC236}">
              <a16:creationId xmlns:a16="http://schemas.microsoft.com/office/drawing/2014/main" id="{00000000-0008-0000-0000-0000C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8" name="Text Box 14">
          <a:extLst>
            <a:ext uri="{FF2B5EF4-FFF2-40B4-BE49-F238E27FC236}">
              <a16:creationId xmlns:a16="http://schemas.microsoft.com/office/drawing/2014/main" id="{00000000-0008-0000-0000-0000C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9" name="Text Box 15">
          <a:extLst>
            <a:ext uri="{FF2B5EF4-FFF2-40B4-BE49-F238E27FC236}">
              <a16:creationId xmlns:a16="http://schemas.microsoft.com/office/drawing/2014/main" id="{00000000-0008-0000-0000-0000C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0" name="Text Box 16">
          <a:extLst>
            <a:ext uri="{FF2B5EF4-FFF2-40B4-BE49-F238E27FC236}">
              <a16:creationId xmlns:a16="http://schemas.microsoft.com/office/drawing/2014/main" id="{00000000-0008-0000-0000-0000C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1" name="Text Box 17">
          <a:extLst>
            <a:ext uri="{FF2B5EF4-FFF2-40B4-BE49-F238E27FC236}">
              <a16:creationId xmlns:a16="http://schemas.microsoft.com/office/drawing/2014/main" id="{00000000-0008-0000-0000-0000C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2" name="Text Box 18">
          <a:extLst>
            <a:ext uri="{FF2B5EF4-FFF2-40B4-BE49-F238E27FC236}">
              <a16:creationId xmlns:a16="http://schemas.microsoft.com/office/drawing/2014/main" id="{00000000-0008-0000-0000-0000C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3" name="Text Box 19">
          <a:extLst>
            <a:ext uri="{FF2B5EF4-FFF2-40B4-BE49-F238E27FC236}">
              <a16:creationId xmlns:a16="http://schemas.microsoft.com/office/drawing/2014/main" id="{00000000-0008-0000-0000-0000C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4" name="Text Box 20">
          <a:extLst>
            <a:ext uri="{FF2B5EF4-FFF2-40B4-BE49-F238E27FC236}">
              <a16:creationId xmlns:a16="http://schemas.microsoft.com/office/drawing/2014/main" id="{00000000-0008-0000-0000-0000D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5" name="Text Box 21">
          <a:extLst>
            <a:ext uri="{FF2B5EF4-FFF2-40B4-BE49-F238E27FC236}">
              <a16:creationId xmlns:a16="http://schemas.microsoft.com/office/drawing/2014/main" id="{00000000-0008-0000-0000-0000D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6" name="Text Box 14">
          <a:extLst>
            <a:ext uri="{FF2B5EF4-FFF2-40B4-BE49-F238E27FC236}">
              <a16:creationId xmlns:a16="http://schemas.microsoft.com/office/drawing/2014/main" id="{00000000-0008-0000-0000-0000D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7" name="Text Box 15">
          <a:extLst>
            <a:ext uri="{FF2B5EF4-FFF2-40B4-BE49-F238E27FC236}">
              <a16:creationId xmlns:a16="http://schemas.microsoft.com/office/drawing/2014/main" id="{00000000-0008-0000-0000-0000D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8" name="Text Box 16">
          <a:extLst>
            <a:ext uri="{FF2B5EF4-FFF2-40B4-BE49-F238E27FC236}">
              <a16:creationId xmlns:a16="http://schemas.microsoft.com/office/drawing/2014/main" id="{00000000-0008-0000-0000-0000D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9" name="Text Box 17">
          <a:extLst>
            <a:ext uri="{FF2B5EF4-FFF2-40B4-BE49-F238E27FC236}">
              <a16:creationId xmlns:a16="http://schemas.microsoft.com/office/drawing/2014/main" id="{00000000-0008-0000-0000-0000D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0" name="Text Box 18">
          <a:extLst>
            <a:ext uri="{FF2B5EF4-FFF2-40B4-BE49-F238E27FC236}">
              <a16:creationId xmlns:a16="http://schemas.microsoft.com/office/drawing/2014/main" id="{00000000-0008-0000-0000-0000D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1" name="Text Box 19">
          <a:extLst>
            <a:ext uri="{FF2B5EF4-FFF2-40B4-BE49-F238E27FC236}">
              <a16:creationId xmlns:a16="http://schemas.microsoft.com/office/drawing/2014/main" id="{00000000-0008-0000-0000-0000D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2" name="Text Box 20">
          <a:extLst>
            <a:ext uri="{FF2B5EF4-FFF2-40B4-BE49-F238E27FC236}">
              <a16:creationId xmlns:a16="http://schemas.microsoft.com/office/drawing/2014/main" id="{00000000-0008-0000-0000-0000D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3" name="Text Box 21">
          <a:extLst>
            <a:ext uri="{FF2B5EF4-FFF2-40B4-BE49-F238E27FC236}">
              <a16:creationId xmlns:a16="http://schemas.microsoft.com/office/drawing/2014/main" id="{00000000-0008-0000-0000-0000D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4" name="Text Box 22">
          <a:extLst>
            <a:ext uri="{FF2B5EF4-FFF2-40B4-BE49-F238E27FC236}">
              <a16:creationId xmlns:a16="http://schemas.microsoft.com/office/drawing/2014/main" id="{00000000-0008-0000-0000-0000D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5" name="Text Box 23">
          <a:extLst>
            <a:ext uri="{FF2B5EF4-FFF2-40B4-BE49-F238E27FC236}">
              <a16:creationId xmlns:a16="http://schemas.microsoft.com/office/drawing/2014/main" id="{00000000-0008-0000-0000-0000D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6" name="Text Box 24">
          <a:extLst>
            <a:ext uri="{FF2B5EF4-FFF2-40B4-BE49-F238E27FC236}">
              <a16:creationId xmlns:a16="http://schemas.microsoft.com/office/drawing/2014/main" id="{00000000-0008-0000-0000-0000D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7" name="Text Box 25">
          <a:extLst>
            <a:ext uri="{FF2B5EF4-FFF2-40B4-BE49-F238E27FC236}">
              <a16:creationId xmlns:a16="http://schemas.microsoft.com/office/drawing/2014/main" id="{00000000-0008-0000-0000-0000D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8" name="Text Box 26">
          <a:extLst>
            <a:ext uri="{FF2B5EF4-FFF2-40B4-BE49-F238E27FC236}">
              <a16:creationId xmlns:a16="http://schemas.microsoft.com/office/drawing/2014/main" id="{00000000-0008-0000-0000-0000D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9" name="Text Box 27">
          <a:extLst>
            <a:ext uri="{FF2B5EF4-FFF2-40B4-BE49-F238E27FC236}">
              <a16:creationId xmlns:a16="http://schemas.microsoft.com/office/drawing/2014/main" id="{00000000-0008-0000-0000-0000D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0" name="Text Box 28">
          <a:extLst>
            <a:ext uri="{FF2B5EF4-FFF2-40B4-BE49-F238E27FC236}">
              <a16:creationId xmlns:a16="http://schemas.microsoft.com/office/drawing/2014/main" id="{00000000-0008-0000-0000-0000E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1" name="Text Box 29">
          <a:extLst>
            <a:ext uri="{FF2B5EF4-FFF2-40B4-BE49-F238E27FC236}">
              <a16:creationId xmlns:a16="http://schemas.microsoft.com/office/drawing/2014/main" id="{00000000-0008-0000-0000-0000E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2" name="Text Box 14">
          <a:extLst>
            <a:ext uri="{FF2B5EF4-FFF2-40B4-BE49-F238E27FC236}">
              <a16:creationId xmlns:a16="http://schemas.microsoft.com/office/drawing/2014/main" id="{00000000-0008-0000-0000-0000E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3" name="Text Box 15">
          <a:extLst>
            <a:ext uri="{FF2B5EF4-FFF2-40B4-BE49-F238E27FC236}">
              <a16:creationId xmlns:a16="http://schemas.microsoft.com/office/drawing/2014/main" id="{00000000-0008-0000-0000-0000E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4" name="Text Box 16">
          <a:extLst>
            <a:ext uri="{FF2B5EF4-FFF2-40B4-BE49-F238E27FC236}">
              <a16:creationId xmlns:a16="http://schemas.microsoft.com/office/drawing/2014/main" id="{00000000-0008-0000-0000-0000E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5" name="Text Box 17">
          <a:extLst>
            <a:ext uri="{FF2B5EF4-FFF2-40B4-BE49-F238E27FC236}">
              <a16:creationId xmlns:a16="http://schemas.microsoft.com/office/drawing/2014/main" id="{00000000-0008-0000-0000-0000E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6" name="Text Box 18">
          <a:extLst>
            <a:ext uri="{FF2B5EF4-FFF2-40B4-BE49-F238E27FC236}">
              <a16:creationId xmlns:a16="http://schemas.microsoft.com/office/drawing/2014/main" id="{00000000-0008-0000-0000-0000E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7" name="Text Box 19">
          <a:extLst>
            <a:ext uri="{FF2B5EF4-FFF2-40B4-BE49-F238E27FC236}">
              <a16:creationId xmlns:a16="http://schemas.microsoft.com/office/drawing/2014/main" id="{00000000-0008-0000-0000-0000E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8" name="Text Box 20">
          <a:extLst>
            <a:ext uri="{FF2B5EF4-FFF2-40B4-BE49-F238E27FC236}">
              <a16:creationId xmlns:a16="http://schemas.microsoft.com/office/drawing/2014/main" id="{00000000-0008-0000-0000-0000E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9" name="Text Box 21">
          <a:extLst>
            <a:ext uri="{FF2B5EF4-FFF2-40B4-BE49-F238E27FC236}">
              <a16:creationId xmlns:a16="http://schemas.microsoft.com/office/drawing/2014/main" id="{00000000-0008-0000-0000-0000E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0" name="Text Box 14">
          <a:extLst>
            <a:ext uri="{FF2B5EF4-FFF2-40B4-BE49-F238E27FC236}">
              <a16:creationId xmlns:a16="http://schemas.microsoft.com/office/drawing/2014/main" id="{00000000-0008-0000-0000-0000E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1" name="Text Box 15">
          <a:extLst>
            <a:ext uri="{FF2B5EF4-FFF2-40B4-BE49-F238E27FC236}">
              <a16:creationId xmlns:a16="http://schemas.microsoft.com/office/drawing/2014/main" id="{00000000-0008-0000-0000-0000E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2" name="Text Box 16">
          <a:extLst>
            <a:ext uri="{FF2B5EF4-FFF2-40B4-BE49-F238E27FC236}">
              <a16:creationId xmlns:a16="http://schemas.microsoft.com/office/drawing/2014/main" id="{00000000-0008-0000-0000-0000E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3" name="Text Box 17">
          <a:extLst>
            <a:ext uri="{FF2B5EF4-FFF2-40B4-BE49-F238E27FC236}">
              <a16:creationId xmlns:a16="http://schemas.microsoft.com/office/drawing/2014/main" id="{00000000-0008-0000-0000-0000E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4" name="Text Box 18">
          <a:extLst>
            <a:ext uri="{FF2B5EF4-FFF2-40B4-BE49-F238E27FC236}">
              <a16:creationId xmlns:a16="http://schemas.microsoft.com/office/drawing/2014/main" id="{00000000-0008-0000-0000-0000E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5" name="Text Box 19">
          <a:extLst>
            <a:ext uri="{FF2B5EF4-FFF2-40B4-BE49-F238E27FC236}">
              <a16:creationId xmlns:a16="http://schemas.microsoft.com/office/drawing/2014/main" id="{00000000-0008-0000-0000-0000E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6" name="Text Box 20">
          <a:extLst>
            <a:ext uri="{FF2B5EF4-FFF2-40B4-BE49-F238E27FC236}">
              <a16:creationId xmlns:a16="http://schemas.microsoft.com/office/drawing/2014/main" id="{00000000-0008-0000-0000-0000F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7" name="Text Box 21">
          <a:extLst>
            <a:ext uri="{FF2B5EF4-FFF2-40B4-BE49-F238E27FC236}">
              <a16:creationId xmlns:a16="http://schemas.microsoft.com/office/drawing/2014/main" id="{00000000-0008-0000-0000-0000F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8" name="Text Box 22">
          <a:extLst>
            <a:ext uri="{FF2B5EF4-FFF2-40B4-BE49-F238E27FC236}">
              <a16:creationId xmlns:a16="http://schemas.microsoft.com/office/drawing/2014/main" id="{00000000-0008-0000-0000-0000F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9" name="Text Box 23">
          <a:extLst>
            <a:ext uri="{FF2B5EF4-FFF2-40B4-BE49-F238E27FC236}">
              <a16:creationId xmlns:a16="http://schemas.microsoft.com/office/drawing/2014/main" id="{00000000-0008-0000-0000-0000F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0" name="Text Box 24">
          <a:extLst>
            <a:ext uri="{FF2B5EF4-FFF2-40B4-BE49-F238E27FC236}">
              <a16:creationId xmlns:a16="http://schemas.microsoft.com/office/drawing/2014/main" id="{00000000-0008-0000-0000-0000F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1" name="Text Box 25">
          <a:extLst>
            <a:ext uri="{FF2B5EF4-FFF2-40B4-BE49-F238E27FC236}">
              <a16:creationId xmlns:a16="http://schemas.microsoft.com/office/drawing/2014/main" id="{00000000-0008-0000-0000-0000F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2" name="Text Box 26">
          <a:extLst>
            <a:ext uri="{FF2B5EF4-FFF2-40B4-BE49-F238E27FC236}">
              <a16:creationId xmlns:a16="http://schemas.microsoft.com/office/drawing/2014/main" id="{00000000-0008-0000-0000-0000F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3" name="Text Box 27">
          <a:extLst>
            <a:ext uri="{FF2B5EF4-FFF2-40B4-BE49-F238E27FC236}">
              <a16:creationId xmlns:a16="http://schemas.microsoft.com/office/drawing/2014/main" id="{00000000-0008-0000-0000-0000F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4" name="Text Box 28">
          <a:extLst>
            <a:ext uri="{FF2B5EF4-FFF2-40B4-BE49-F238E27FC236}">
              <a16:creationId xmlns:a16="http://schemas.microsoft.com/office/drawing/2014/main" id="{00000000-0008-0000-0000-0000F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5" name="Text Box 29">
          <a:extLst>
            <a:ext uri="{FF2B5EF4-FFF2-40B4-BE49-F238E27FC236}">
              <a16:creationId xmlns:a16="http://schemas.microsoft.com/office/drawing/2014/main" id="{00000000-0008-0000-0000-0000F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6" name="Text Box 14">
          <a:extLst>
            <a:ext uri="{FF2B5EF4-FFF2-40B4-BE49-F238E27FC236}">
              <a16:creationId xmlns:a16="http://schemas.microsoft.com/office/drawing/2014/main" id="{00000000-0008-0000-0000-0000F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7" name="Text Box 15">
          <a:extLst>
            <a:ext uri="{FF2B5EF4-FFF2-40B4-BE49-F238E27FC236}">
              <a16:creationId xmlns:a16="http://schemas.microsoft.com/office/drawing/2014/main" id="{00000000-0008-0000-0000-0000F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8" name="Text Box 16">
          <a:extLst>
            <a:ext uri="{FF2B5EF4-FFF2-40B4-BE49-F238E27FC236}">
              <a16:creationId xmlns:a16="http://schemas.microsoft.com/office/drawing/2014/main" id="{00000000-0008-0000-0000-0000F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9" name="Text Box 17">
          <a:extLst>
            <a:ext uri="{FF2B5EF4-FFF2-40B4-BE49-F238E27FC236}">
              <a16:creationId xmlns:a16="http://schemas.microsoft.com/office/drawing/2014/main" id="{00000000-0008-0000-0000-0000F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0" name="Text Box 18">
          <a:extLst>
            <a:ext uri="{FF2B5EF4-FFF2-40B4-BE49-F238E27FC236}">
              <a16:creationId xmlns:a16="http://schemas.microsoft.com/office/drawing/2014/main" id="{00000000-0008-0000-0000-0000F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1" name="Text Box 19">
          <a:extLst>
            <a:ext uri="{FF2B5EF4-FFF2-40B4-BE49-F238E27FC236}">
              <a16:creationId xmlns:a16="http://schemas.microsoft.com/office/drawing/2014/main" id="{00000000-0008-0000-0000-0000F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2" name="Text Box 20">
          <a:extLst>
            <a:ext uri="{FF2B5EF4-FFF2-40B4-BE49-F238E27FC236}">
              <a16:creationId xmlns:a16="http://schemas.microsoft.com/office/drawing/2014/main" id="{00000000-0008-0000-0000-00000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3" name="Text Box 21">
          <a:extLst>
            <a:ext uri="{FF2B5EF4-FFF2-40B4-BE49-F238E27FC236}">
              <a16:creationId xmlns:a16="http://schemas.microsoft.com/office/drawing/2014/main" id="{00000000-0008-0000-0000-00000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4" name="Text Box 14">
          <a:extLst>
            <a:ext uri="{FF2B5EF4-FFF2-40B4-BE49-F238E27FC236}">
              <a16:creationId xmlns:a16="http://schemas.microsoft.com/office/drawing/2014/main" id="{00000000-0008-0000-0000-00000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5" name="Text Box 15">
          <a:extLst>
            <a:ext uri="{FF2B5EF4-FFF2-40B4-BE49-F238E27FC236}">
              <a16:creationId xmlns:a16="http://schemas.microsoft.com/office/drawing/2014/main" id="{00000000-0008-0000-0000-00000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6" name="Text Box 16">
          <a:extLst>
            <a:ext uri="{FF2B5EF4-FFF2-40B4-BE49-F238E27FC236}">
              <a16:creationId xmlns:a16="http://schemas.microsoft.com/office/drawing/2014/main" id="{00000000-0008-0000-0000-00000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7" name="Text Box 17">
          <a:extLst>
            <a:ext uri="{FF2B5EF4-FFF2-40B4-BE49-F238E27FC236}">
              <a16:creationId xmlns:a16="http://schemas.microsoft.com/office/drawing/2014/main" id="{00000000-0008-0000-0000-00000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8" name="Text Box 18">
          <a:extLst>
            <a:ext uri="{FF2B5EF4-FFF2-40B4-BE49-F238E27FC236}">
              <a16:creationId xmlns:a16="http://schemas.microsoft.com/office/drawing/2014/main" id="{00000000-0008-0000-0000-00000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9" name="Text Box 19">
          <a:extLst>
            <a:ext uri="{FF2B5EF4-FFF2-40B4-BE49-F238E27FC236}">
              <a16:creationId xmlns:a16="http://schemas.microsoft.com/office/drawing/2014/main" id="{00000000-0008-0000-0000-00000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0" name="Text Box 20">
          <a:extLst>
            <a:ext uri="{FF2B5EF4-FFF2-40B4-BE49-F238E27FC236}">
              <a16:creationId xmlns:a16="http://schemas.microsoft.com/office/drawing/2014/main" id="{00000000-0008-0000-0000-00000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1" name="Text Box 21">
          <a:extLst>
            <a:ext uri="{FF2B5EF4-FFF2-40B4-BE49-F238E27FC236}">
              <a16:creationId xmlns:a16="http://schemas.microsoft.com/office/drawing/2014/main" id="{00000000-0008-0000-0000-00000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2" name="Text Box 22">
          <a:extLst>
            <a:ext uri="{FF2B5EF4-FFF2-40B4-BE49-F238E27FC236}">
              <a16:creationId xmlns:a16="http://schemas.microsoft.com/office/drawing/2014/main" id="{00000000-0008-0000-0000-00000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3" name="Text Box 23">
          <a:extLst>
            <a:ext uri="{FF2B5EF4-FFF2-40B4-BE49-F238E27FC236}">
              <a16:creationId xmlns:a16="http://schemas.microsoft.com/office/drawing/2014/main" id="{00000000-0008-0000-0000-00000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4" name="Text Box 24">
          <a:extLst>
            <a:ext uri="{FF2B5EF4-FFF2-40B4-BE49-F238E27FC236}">
              <a16:creationId xmlns:a16="http://schemas.microsoft.com/office/drawing/2014/main" id="{00000000-0008-0000-0000-00000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5" name="Text Box 25">
          <a:extLst>
            <a:ext uri="{FF2B5EF4-FFF2-40B4-BE49-F238E27FC236}">
              <a16:creationId xmlns:a16="http://schemas.microsoft.com/office/drawing/2014/main" id="{00000000-0008-0000-0000-00000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6" name="Text Box 26">
          <a:extLst>
            <a:ext uri="{FF2B5EF4-FFF2-40B4-BE49-F238E27FC236}">
              <a16:creationId xmlns:a16="http://schemas.microsoft.com/office/drawing/2014/main" id="{00000000-0008-0000-0000-00000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7" name="Text Box 27">
          <a:extLst>
            <a:ext uri="{FF2B5EF4-FFF2-40B4-BE49-F238E27FC236}">
              <a16:creationId xmlns:a16="http://schemas.microsoft.com/office/drawing/2014/main" id="{00000000-0008-0000-0000-00000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8" name="Text Box 28">
          <a:extLst>
            <a:ext uri="{FF2B5EF4-FFF2-40B4-BE49-F238E27FC236}">
              <a16:creationId xmlns:a16="http://schemas.microsoft.com/office/drawing/2014/main" id="{00000000-0008-0000-0000-00001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9" name="Text Box 29">
          <a:extLst>
            <a:ext uri="{FF2B5EF4-FFF2-40B4-BE49-F238E27FC236}">
              <a16:creationId xmlns:a16="http://schemas.microsoft.com/office/drawing/2014/main" id="{00000000-0008-0000-0000-00001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0" name="Text Box 14">
          <a:extLst>
            <a:ext uri="{FF2B5EF4-FFF2-40B4-BE49-F238E27FC236}">
              <a16:creationId xmlns:a16="http://schemas.microsoft.com/office/drawing/2014/main" id="{00000000-0008-0000-0000-00001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1" name="Text Box 15">
          <a:extLst>
            <a:ext uri="{FF2B5EF4-FFF2-40B4-BE49-F238E27FC236}">
              <a16:creationId xmlns:a16="http://schemas.microsoft.com/office/drawing/2014/main" id="{00000000-0008-0000-0000-00001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2" name="Text Box 16">
          <a:extLst>
            <a:ext uri="{FF2B5EF4-FFF2-40B4-BE49-F238E27FC236}">
              <a16:creationId xmlns:a16="http://schemas.microsoft.com/office/drawing/2014/main" id="{00000000-0008-0000-0000-00001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3" name="Text Box 17">
          <a:extLst>
            <a:ext uri="{FF2B5EF4-FFF2-40B4-BE49-F238E27FC236}">
              <a16:creationId xmlns:a16="http://schemas.microsoft.com/office/drawing/2014/main" id="{00000000-0008-0000-0000-00001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4" name="Text Box 18">
          <a:extLst>
            <a:ext uri="{FF2B5EF4-FFF2-40B4-BE49-F238E27FC236}">
              <a16:creationId xmlns:a16="http://schemas.microsoft.com/office/drawing/2014/main" id="{00000000-0008-0000-0000-00001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5" name="Text Box 19">
          <a:extLst>
            <a:ext uri="{FF2B5EF4-FFF2-40B4-BE49-F238E27FC236}">
              <a16:creationId xmlns:a16="http://schemas.microsoft.com/office/drawing/2014/main" id="{00000000-0008-0000-0000-00001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6" name="Text Box 20">
          <a:extLst>
            <a:ext uri="{FF2B5EF4-FFF2-40B4-BE49-F238E27FC236}">
              <a16:creationId xmlns:a16="http://schemas.microsoft.com/office/drawing/2014/main" id="{00000000-0008-0000-0000-00001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7" name="Text Box 21">
          <a:extLst>
            <a:ext uri="{FF2B5EF4-FFF2-40B4-BE49-F238E27FC236}">
              <a16:creationId xmlns:a16="http://schemas.microsoft.com/office/drawing/2014/main" id="{00000000-0008-0000-0000-00001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8" name="Text Box 14">
          <a:extLst>
            <a:ext uri="{FF2B5EF4-FFF2-40B4-BE49-F238E27FC236}">
              <a16:creationId xmlns:a16="http://schemas.microsoft.com/office/drawing/2014/main" id="{00000000-0008-0000-0000-00001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9" name="Text Box 15">
          <a:extLst>
            <a:ext uri="{FF2B5EF4-FFF2-40B4-BE49-F238E27FC236}">
              <a16:creationId xmlns:a16="http://schemas.microsoft.com/office/drawing/2014/main" id="{00000000-0008-0000-0000-00001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0" name="Text Box 16">
          <a:extLst>
            <a:ext uri="{FF2B5EF4-FFF2-40B4-BE49-F238E27FC236}">
              <a16:creationId xmlns:a16="http://schemas.microsoft.com/office/drawing/2014/main" id="{00000000-0008-0000-0000-00001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1" name="Text Box 17">
          <a:extLst>
            <a:ext uri="{FF2B5EF4-FFF2-40B4-BE49-F238E27FC236}">
              <a16:creationId xmlns:a16="http://schemas.microsoft.com/office/drawing/2014/main" id="{00000000-0008-0000-0000-00001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2" name="Text Box 18">
          <a:extLst>
            <a:ext uri="{FF2B5EF4-FFF2-40B4-BE49-F238E27FC236}">
              <a16:creationId xmlns:a16="http://schemas.microsoft.com/office/drawing/2014/main" id="{00000000-0008-0000-0000-00001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3" name="Text Box 19">
          <a:extLst>
            <a:ext uri="{FF2B5EF4-FFF2-40B4-BE49-F238E27FC236}">
              <a16:creationId xmlns:a16="http://schemas.microsoft.com/office/drawing/2014/main" id="{00000000-0008-0000-0000-00001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4" name="Text Box 20">
          <a:extLst>
            <a:ext uri="{FF2B5EF4-FFF2-40B4-BE49-F238E27FC236}">
              <a16:creationId xmlns:a16="http://schemas.microsoft.com/office/drawing/2014/main" id="{00000000-0008-0000-0000-00002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5" name="Text Box 21">
          <a:extLst>
            <a:ext uri="{FF2B5EF4-FFF2-40B4-BE49-F238E27FC236}">
              <a16:creationId xmlns:a16="http://schemas.microsoft.com/office/drawing/2014/main" id="{00000000-0008-0000-0000-00002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6" name="Text Box 22">
          <a:extLst>
            <a:ext uri="{FF2B5EF4-FFF2-40B4-BE49-F238E27FC236}">
              <a16:creationId xmlns:a16="http://schemas.microsoft.com/office/drawing/2014/main" id="{00000000-0008-0000-0000-00002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7" name="Text Box 23">
          <a:extLst>
            <a:ext uri="{FF2B5EF4-FFF2-40B4-BE49-F238E27FC236}">
              <a16:creationId xmlns:a16="http://schemas.microsoft.com/office/drawing/2014/main" id="{00000000-0008-0000-0000-00002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8" name="Text Box 24">
          <a:extLst>
            <a:ext uri="{FF2B5EF4-FFF2-40B4-BE49-F238E27FC236}">
              <a16:creationId xmlns:a16="http://schemas.microsoft.com/office/drawing/2014/main" id="{00000000-0008-0000-0000-00002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9" name="Text Box 25">
          <a:extLst>
            <a:ext uri="{FF2B5EF4-FFF2-40B4-BE49-F238E27FC236}">
              <a16:creationId xmlns:a16="http://schemas.microsoft.com/office/drawing/2014/main" id="{00000000-0008-0000-0000-00002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0" name="Text Box 26">
          <a:extLst>
            <a:ext uri="{FF2B5EF4-FFF2-40B4-BE49-F238E27FC236}">
              <a16:creationId xmlns:a16="http://schemas.microsoft.com/office/drawing/2014/main" id="{00000000-0008-0000-0000-00002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1" name="Text Box 27">
          <a:extLst>
            <a:ext uri="{FF2B5EF4-FFF2-40B4-BE49-F238E27FC236}">
              <a16:creationId xmlns:a16="http://schemas.microsoft.com/office/drawing/2014/main" id="{00000000-0008-0000-0000-00002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2" name="Text Box 28">
          <a:extLst>
            <a:ext uri="{FF2B5EF4-FFF2-40B4-BE49-F238E27FC236}">
              <a16:creationId xmlns:a16="http://schemas.microsoft.com/office/drawing/2014/main" id="{00000000-0008-0000-0000-00002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3" name="Text Box 29">
          <a:extLst>
            <a:ext uri="{FF2B5EF4-FFF2-40B4-BE49-F238E27FC236}">
              <a16:creationId xmlns:a16="http://schemas.microsoft.com/office/drawing/2014/main" id="{00000000-0008-0000-0000-00002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4" name="Text Box 14">
          <a:extLst>
            <a:ext uri="{FF2B5EF4-FFF2-40B4-BE49-F238E27FC236}">
              <a16:creationId xmlns:a16="http://schemas.microsoft.com/office/drawing/2014/main" id="{00000000-0008-0000-0000-00002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5" name="Text Box 15">
          <a:extLst>
            <a:ext uri="{FF2B5EF4-FFF2-40B4-BE49-F238E27FC236}">
              <a16:creationId xmlns:a16="http://schemas.microsoft.com/office/drawing/2014/main" id="{00000000-0008-0000-0000-00002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6" name="Text Box 16">
          <a:extLst>
            <a:ext uri="{FF2B5EF4-FFF2-40B4-BE49-F238E27FC236}">
              <a16:creationId xmlns:a16="http://schemas.microsoft.com/office/drawing/2014/main" id="{00000000-0008-0000-0000-00002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7" name="Text Box 17">
          <a:extLst>
            <a:ext uri="{FF2B5EF4-FFF2-40B4-BE49-F238E27FC236}">
              <a16:creationId xmlns:a16="http://schemas.microsoft.com/office/drawing/2014/main" id="{00000000-0008-0000-0000-00002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8" name="Text Box 18">
          <a:extLst>
            <a:ext uri="{FF2B5EF4-FFF2-40B4-BE49-F238E27FC236}">
              <a16:creationId xmlns:a16="http://schemas.microsoft.com/office/drawing/2014/main" id="{00000000-0008-0000-0000-00002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9" name="Text Box 19">
          <a:extLst>
            <a:ext uri="{FF2B5EF4-FFF2-40B4-BE49-F238E27FC236}">
              <a16:creationId xmlns:a16="http://schemas.microsoft.com/office/drawing/2014/main" id="{00000000-0008-0000-0000-00002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0" name="Text Box 20">
          <a:extLst>
            <a:ext uri="{FF2B5EF4-FFF2-40B4-BE49-F238E27FC236}">
              <a16:creationId xmlns:a16="http://schemas.microsoft.com/office/drawing/2014/main" id="{00000000-0008-0000-0000-00003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1" name="Text Box 21">
          <a:extLst>
            <a:ext uri="{FF2B5EF4-FFF2-40B4-BE49-F238E27FC236}">
              <a16:creationId xmlns:a16="http://schemas.microsoft.com/office/drawing/2014/main" id="{00000000-0008-0000-0000-00003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2" name="Text Box 14">
          <a:extLst>
            <a:ext uri="{FF2B5EF4-FFF2-40B4-BE49-F238E27FC236}">
              <a16:creationId xmlns:a16="http://schemas.microsoft.com/office/drawing/2014/main" id="{00000000-0008-0000-0000-00003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3" name="Text Box 15">
          <a:extLst>
            <a:ext uri="{FF2B5EF4-FFF2-40B4-BE49-F238E27FC236}">
              <a16:creationId xmlns:a16="http://schemas.microsoft.com/office/drawing/2014/main" id="{00000000-0008-0000-0000-00003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4" name="Text Box 16">
          <a:extLst>
            <a:ext uri="{FF2B5EF4-FFF2-40B4-BE49-F238E27FC236}">
              <a16:creationId xmlns:a16="http://schemas.microsoft.com/office/drawing/2014/main" id="{00000000-0008-0000-0000-00003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5" name="Text Box 17">
          <a:extLst>
            <a:ext uri="{FF2B5EF4-FFF2-40B4-BE49-F238E27FC236}">
              <a16:creationId xmlns:a16="http://schemas.microsoft.com/office/drawing/2014/main" id="{00000000-0008-0000-0000-00003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6" name="Text Box 18">
          <a:extLst>
            <a:ext uri="{FF2B5EF4-FFF2-40B4-BE49-F238E27FC236}">
              <a16:creationId xmlns:a16="http://schemas.microsoft.com/office/drawing/2014/main" id="{00000000-0008-0000-0000-00003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7" name="Text Box 19">
          <a:extLst>
            <a:ext uri="{FF2B5EF4-FFF2-40B4-BE49-F238E27FC236}">
              <a16:creationId xmlns:a16="http://schemas.microsoft.com/office/drawing/2014/main" id="{00000000-0008-0000-0000-00003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8" name="Text Box 20">
          <a:extLst>
            <a:ext uri="{FF2B5EF4-FFF2-40B4-BE49-F238E27FC236}">
              <a16:creationId xmlns:a16="http://schemas.microsoft.com/office/drawing/2014/main" id="{00000000-0008-0000-0000-00003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9" name="Text Box 21">
          <a:extLst>
            <a:ext uri="{FF2B5EF4-FFF2-40B4-BE49-F238E27FC236}">
              <a16:creationId xmlns:a16="http://schemas.microsoft.com/office/drawing/2014/main" id="{00000000-0008-0000-0000-00003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0" name="Text Box 22">
          <a:extLst>
            <a:ext uri="{FF2B5EF4-FFF2-40B4-BE49-F238E27FC236}">
              <a16:creationId xmlns:a16="http://schemas.microsoft.com/office/drawing/2014/main" id="{00000000-0008-0000-0000-00003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1" name="Text Box 23">
          <a:extLst>
            <a:ext uri="{FF2B5EF4-FFF2-40B4-BE49-F238E27FC236}">
              <a16:creationId xmlns:a16="http://schemas.microsoft.com/office/drawing/2014/main" id="{00000000-0008-0000-0000-00003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2" name="Text Box 24">
          <a:extLst>
            <a:ext uri="{FF2B5EF4-FFF2-40B4-BE49-F238E27FC236}">
              <a16:creationId xmlns:a16="http://schemas.microsoft.com/office/drawing/2014/main" id="{00000000-0008-0000-0000-00003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3" name="Text Box 25">
          <a:extLst>
            <a:ext uri="{FF2B5EF4-FFF2-40B4-BE49-F238E27FC236}">
              <a16:creationId xmlns:a16="http://schemas.microsoft.com/office/drawing/2014/main" id="{00000000-0008-0000-0000-00003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4" name="Text Box 26">
          <a:extLst>
            <a:ext uri="{FF2B5EF4-FFF2-40B4-BE49-F238E27FC236}">
              <a16:creationId xmlns:a16="http://schemas.microsoft.com/office/drawing/2014/main" id="{00000000-0008-0000-0000-00003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5" name="Text Box 27">
          <a:extLst>
            <a:ext uri="{FF2B5EF4-FFF2-40B4-BE49-F238E27FC236}">
              <a16:creationId xmlns:a16="http://schemas.microsoft.com/office/drawing/2014/main" id="{00000000-0008-0000-0000-00003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6" name="Text Box 28">
          <a:extLst>
            <a:ext uri="{FF2B5EF4-FFF2-40B4-BE49-F238E27FC236}">
              <a16:creationId xmlns:a16="http://schemas.microsoft.com/office/drawing/2014/main" id="{00000000-0008-0000-0000-00004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7" name="Text Box 29">
          <a:extLst>
            <a:ext uri="{FF2B5EF4-FFF2-40B4-BE49-F238E27FC236}">
              <a16:creationId xmlns:a16="http://schemas.microsoft.com/office/drawing/2014/main" id="{00000000-0008-0000-0000-00004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8" name="Text Box 14">
          <a:extLst>
            <a:ext uri="{FF2B5EF4-FFF2-40B4-BE49-F238E27FC236}">
              <a16:creationId xmlns:a16="http://schemas.microsoft.com/office/drawing/2014/main" id="{00000000-0008-0000-0000-00004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9" name="Text Box 15">
          <a:extLst>
            <a:ext uri="{FF2B5EF4-FFF2-40B4-BE49-F238E27FC236}">
              <a16:creationId xmlns:a16="http://schemas.microsoft.com/office/drawing/2014/main" id="{00000000-0008-0000-0000-00004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0" name="Text Box 16">
          <a:extLst>
            <a:ext uri="{FF2B5EF4-FFF2-40B4-BE49-F238E27FC236}">
              <a16:creationId xmlns:a16="http://schemas.microsoft.com/office/drawing/2014/main" id="{00000000-0008-0000-0000-00004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1" name="Text Box 17">
          <a:extLst>
            <a:ext uri="{FF2B5EF4-FFF2-40B4-BE49-F238E27FC236}">
              <a16:creationId xmlns:a16="http://schemas.microsoft.com/office/drawing/2014/main" id="{00000000-0008-0000-0000-00004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2" name="Text Box 18">
          <a:extLst>
            <a:ext uri="{FF2B5EF4-FFF2-40B4-BE49-F238E27FC236}">
              <a16:creationId xmlns:a16="http://schemas.microsoft.com/office/drawing/2014/main" id="{00000000-0008-0000-0000-00004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3" name="Text Box 19">
          <a:extLst>
            <a:ext uri="{FF2B5EF4-FFF2-40B4-BE49-F238E27FC236}">
              <a16:creationId xmlns:a16="http://schemas.microsoft.com/office/drawing/2014/main" id="{00000000-0008-0000-0000-00004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4" name="Text Box 20">
          <a:extLst>
            <a:ext uri="{FF2B5EF4-FFF2-40B4-BE49-F238E27FC236}">
              <a16:creationId xmlns:a16="http://schemas.microsoft.com/office/drawing/2014/main" id="{00000000-0008-0000-0000-00004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5" name="Text Box 21">
          <a:extLst>
            <a:ext uri="{FF2B5EF4-FFF2-40B4-BE49-F238E27FC236}">
              <a16:creationId xmlns:a16="http://schemas.microsoft.com/office/drawing/2014/main" id="{00000000-0008-0000-0000-00004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6" name="Text Box 14">
          <a:extLst>
            <a:ext uri="{FF2B5EF4-FFF2-40B4-BE49-F238E27FC236}">
              <a16:creationId xmlns:a16="http://schemas.microsoft.com/office/drawing/2014/main" id="{00000000-0008-0000-0000-00004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7" name="Text Box 15">
          <a:extLst>
            <a:ext uri="{FF2B5EF4-FFF2-40B4-BE49-F238E27FC236}">
              <a16:creationId xmlns:a16="http://schemas.microsoft.com/office/drawing/2014/main" id="{00000000-0008-0000-0000-00004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8" name="Text Box 16">
          <a:extLst>
            <a:ext uri="{FF2B5EF4-FFF2-40B4-BE49-F238E27FC236}">
              <a16:creationId xmlns:a16="http://schemas.microsoft.com/office/drawing/2014/main" id="{00000000-0008-0000-0000-00004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9" name="Text Box 17">
          <a:extLst>
            <a:ext uri="{FF2B5EF4-FFF2-40B4-BE49-F238E27FC236}">
              <a16:creationId xmlns:a16="http://schemas.microsoft.com/office/drawing/2014/main" id="{00000000-0008-0000-0000-00004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0" name="Text Box 18">
          <a:extLst>
            <a:ext uri="{FF2B5EF4-FFF2-40B4-BE49-F238E27FC236}">
              <a16:creationId xmlns:a16="http://schemas.microsoft.com/office/drawing/2014/main" id="{00000000-0008-0000-0000-00004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1" name="Text Box 19">
          <a:extLst>
            <a:ext uri="{FF2B5EF4-FFF2-40B4-BE49-F238E27FC236}">
              <a16:creationId xmlns:a16="http://schemas.microsoft.com/office/drawing/2014/main" id="{00000000-0008-0000-0000-00004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2" name="Text Box 20">
          <a:extLst>
            <a:ext uri="{FF2B5EF4-FFF2-40B4-BE49-F238E27FC236}">
              <a16:creationId xmlns:a16="http://schemas.microsoft.com/office/drawing/2014/main" id="{00000000-0008-0000-0000-00005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3" name="Text Box 21">
          <a:extLst>
            <a:ext uri="{FF2B5EF4-FFF2-40B4-BE49-F238E27FC236}">
              <a16:creationId xmlns:a16="http://schemas.microsoft.com/office/drawing/2014/main" id="{00000000-0008-0000-0000-00005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4" name="Text Box 22">
          <a:extLst>
            <a:ext uri="{FF2B5EF4-FFF2-40B4-BE49-F238E27FC236}">
              <a16:creationId xmlns:a16="http://schemas.microsoft.com/office/drawing/2014/main" id="{00000000-0008-0000-0000-00005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5" name="Text Box 23">
          <a:extLst>
            <a:ext uri="{FF2B5EF4-FFF2-40B4-BE49-F238E27FC236}">
              <a16:creationId xmlns:a16="http://schemas.microsoft.com/office/drawing/2014/main" id="{00000000-0008-0000-0000-00005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6" name="Text Box 24">
          <a:extLst>
            <a:ext uri="{FF2B5EF4-FFF2-40B4-BE49-F238E27FC236}">
              <a16:creationId xmlns:a16="http://schemas.microsoft.com/office/drawing/2014/main" id="{00000000-0008-0000-0000-00005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7" name="Text Box 25">
          <a:extLst>
            <a:ext uri="{FF2B5EF4-FFF2-40B4-BE49-F238E27FC236}">
              <a16:creationId xmlns:a16="http://schemas.microsoft.com/office/drawing/2014/main" id="{00000000-0008-0000-0000-00005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8" name="Text Box 26">
          <a:extLst>
            <a:ext uri="{FF2B5EF4-FFF2-40B4-BE49-F238E27FC236}">
              <a16:creationId xmlns:a16="http://schemas.microsoft.com/office/drawing/2014/main" id="{00000000-0008-0000-0000-00005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9" name="Text Box 27">
          <a:extLst>
            <a:ext uri="{FF2B5EF4-FFF2-40B4-BE49-F238E27FC236}">
              <a16:creationId xmlns:a16="http://schemas.microsoft.com/office/drawing/2014/main" id="{00000000-0008-0000-0000-00005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0" name="Text Box 28">
          <a:extLst>
            <a:ext uri="{FF2B5EF4-FFF2-40B4-BE49-F238E27FC236}">
              <a16:creationId xmlns:a16="http://schemas.microsoft.com/office/drawing/2014/main" id="{00000000-0008-0000-0000-00005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1" name="Text Box 29">
          <a:extLst>
            <a:ext uri="{FF2B5EF4-FFF2-40B4-BE49-F238E27FC236}">
              <a16:creationId xmlns:a16="http://schemas.microsoft.com/office/drawing/2014/main" id="{00000000-0008-0000-0000-00005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2" name="Text Box 14">
          <a:extLst>
            <a:ext uri="{FF2B5EF4-FFF2-40B4-BE49-F238E27FC236}">
              <a16:creationId xmlns:a16="http://schemas.microsoft.com/office/drawing/2014/main" id="{00000000-0008-0000-0000-00005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3" name="Text Box 15">
          <a:extLst>
            <a:ext uri="{FF2B5EF4-FFF2-40B4-BE49-F238E27FC236}">
              <a16:creationId xmlns:a16="http://schemas.microsoft.com/office/drawing/2014/main" id="{00000000-0008-0000-0000-00005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4" name="Text Box 16">
          <a:extLst>
            <a:ext uri="{FF2B5EF4-FFF2-40B4-BE49-F238E27FC236}">
              <a16:creationId xmlns:a16="http://schemas.microsoft.com/office/drawing/2014/main" id="{00000000-0008-0000-0000-00005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5" name="Text Box 17">
          <a:extLst>
            <a:ext uri="{FF2B5EF4-FFF2-40B4-BE49-F238E27FC236}">
              <a16:creationId xmlns:a16="http://schemas.microsoft.com/office/drawing/2014/main" id="{00000000-0008-0000-0000-00005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6" name="Text Box 18">
          <a:extLst>
            <a:ext uri="{FF2B5EF4-FFF2-40B4-BE49-F238E27FC236}">
              <a16:creationId xmlns:a16="http://schemas.microsoft.com/office/drawing/2014/main" id="{00000000-0008-0000-0000-00005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7" name="Text Box 19">
          <a:extLst>
            <a:ext uri="{FF2B5EF4-FFF2-40B4-BE49-F238E27FC236}">
              <a16:creationId xmlns:a16="http://schemas.microsoft.com/office/drawing/2014/main" id="{00000000-0008-0000-0000-00005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8" name="Text Box 20">
          <a:extLst>
            <a:ext uri="{FF2B5EF4-FFF2-40B4-BE49-F238E27FC236}">
              <a16:creationId xmlns:a16="http://schemas.microsoft.com/office/drawing/2014/main" id="{00000000-0008-0000-0000-00006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9" name="Text Box 21">
          <a:extLst>
            <a:ext uri="{FF2B5EF4-FFF2-40B4-BE49-F238E27FC236}">
              <a16:creationId xmlns:a16="http://schemas.microsoft.com/office/drawing/2014/main" id="{00000000-0008-0000-0000-00006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0" name="Text Box 14">
          <a:extLst>
            <a:ext uri="{FF2B5EF4-FFF2-40B4-BE49-F238E27FC236}">
              <a16:creationId xmlns:a16="http://schemas.microsoft.com/office/drawing/2014/main" id="{00000000-0008-0000-0000-00006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1" name="Text Box 15">
          <a:extLst>
            <a:ext uri="{FF2B5EF4-FFF2-40B4-BE49-F238E27FC236}">
              <a16:creationId xmlns:a16="http://schemas.microsoft.com/office/drawing/2014/main" id="{00000000-0008-0000-0000-00006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2" name="Text Box 16">
          <a:extLst>
            <a:ext uri="{FF2B5EF4-FFF2-40B4-BE49-F238E27FC236}">
              <a16:creationId xmlns:a16="http://schemas.microsoft.com/office/drawing/2014/main" id="{00000000-0008-0000-0000-00006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3" name="Text Box 17">
          <a:extLst>
            <a:ext uri="{FF2B5EF4-FFF2-40B4-BE49-F238E27FC236}">
              <a16:creationId xmlns:a16="http://schemas.microsoft.com/office/drawing/2014/main" id="{00000000-0008-0000-0000-00006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4" name="Text Box 18">
          <a:extLst>
            <a:ext uri="{FF2B5EF4-FFF2-40B4-BE49-F238E27FC236}">
              <a16:creationId xmlns:a16="http://schemas.microsoft.com/office/drawing/2014/main" id="{00000000-0008-0000-0000-00006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5" name="Text Box 19">
          <a:extLst>
            <a:ext uri="{FF2B5EF4-FFF2-40B4-BE49-F238E27FC236}">
              <a16:creationId xmlns:a16="http://schemas.microsoft.com/office/drawing/2014/main" id="{00000000-0008-0000-0000-00006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6" name="Text Box 20">
          <a:extLst>
            <a:ext uri="{FF2B5EF4-FFF2-40B4-BE49-F238E27FC236}">
              <a16:creationId xmlns:a16="http://schemas.microsoft.com/office/drawing/2014/main" id="{00000000-0008-0000-0000-00006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7" name="Text Box 21">
          <a:extLst>
            <a:ext uri="{FF2B5EF4-FFF2-40B4-BE49-F238E27FC236}">
              <a16:creationId xmlns:a16="http://schemas.microsoft.com/office/drawing/2014/main" id="{00000000-0008-0000-0000-00006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8" name="Text Box 22">
          <a:extLst>
            <a:ext uri="{FF2B5EF4-FFF2-40B4-BE49-F238E27FC236}">
              <a16:creationId xmlns:a16="http://schemas.microsoft.com/office/drawing/2014/main" id="{00000000-0008-0000-0000-00006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9" name="Text Box 23">
          <a:extLst>
            <a:ext uri="{FF2B5EF4-FFF2-40B4-BE49-F238E27FC236}">
              <a16:creationId xmlns:a16="http://schemas.microsoft.com/office/drawing/2014/main" id="{00000000-0008-0000-0000-00006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0" name="Text Box 24">
          <a:extLst>
            <a:ext uri="{FF2B5EF4-FFF2-40B4-BE49-F238E27FC236}">
              <a16:creationId xmlns:a16="http://schemas.microsoft.com/office/drawing/2014/main" id="{00000000-0008-0000-0000-00006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1" name="Text Box 25">
          <a:extLst>
            <a:ext uri="{FF2B5EF4-FFF2-40B4-BE49-F238E27FC236}">
              <a16:creationId xmlns:a16="http://schemas.microsoft.com/office/drawing/2014/main" id="{00000000-0008-0000-0000-00006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2" name="Text Box 26">
          <a:extLst>
            <a:ext uri="{FF2B5EF4-FFF2-40B4-BE49-F238E27FC236}">
              <a16:creationId xmlns:a16="http://schemas.microsoft.com/office/drawing/2014/main" id="{00000000-0008-0000-0000-00006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3" name="Text Box 27">
          <a:extLst>
            <a:ext uri="{FF2B5EF4-FFF2-40B4-BE49-F238E27FC236}">
              <a16:creationId xmlns:a16="http://schemas.microsoft.com/office/drawing/2014/main" id="{00000000-0008-0000-0000-00006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4" name="Text Box 28">
          <a:extLst>
            <a:ext uri="{FF2B5EF4-FFF2-40B4-BE49-F238E27FC236}">
              <a16:creationId xmlns:a16="http://schemas.microsoft.com/office/drawing/2014/main" id="{00000000-0008-0000-0000-00007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5" name="Text Box 29">
          <a:extLst>
            <a:ext uri="{FF2B5EF4-FFF2-40B4-BE49-F238E27FC236}">
              <a16:creationId xmlns:a16="http://schemas.microsoft.com/office/drawing/2014/main" id="{00000000-0008-0000-0000-00007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6" name="Text Box 14">
          <a:extLst>
            <a:ext uri="{FF2B5EF4-FFF2-40B4-BE49-F238E27FC236}">
              <a16:creationId xmlns:a16="http://schemas.microsoft.com/office/drawing/2014/main" id="{00000000-0008-0000-0000-00007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7" name="Text Box 15">
          <a:extLst>
            <a:ext uri="{FF2B5EF4-FFF2-40B4-BE49-F238E27FC236}">
              <a16:creationId xmlns:a16="http://schemas.microsoft.com/office/drawing/2014/main" id="{00000000-0008-0000-0000-00007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8" name="Text Box 16">
          <a:extLst>
            <a:ext uri="{FF2B5EF4-FFF2-40B4-BE49-F238E27FC236}">
              <a16:creationId xmlns:a16="http://schemas.microsoft.com/office/drawing/2014/main" id="{00000000-0008-0000-0000-00007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9" name="Text Box 17">
          <a:extLst>
            <a:ext uri="{FF2B5EF4-FFF2-40B4-BE49-F238E27FC236}">
              <a16:creationId xmlns:a16="http://schemas.microsoft.com/office/drawing/2014/main" id="{00000000-0008-0000-0000-00007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0" name="Text Box 18">
          <a:extLst>
            <a:ext uri="{FF2B5EF4-FFF2-40B4-BE49-F238E27FC236}">
              <a16:creationId xmlns:a16="http://schemas.microsoft.com/office/drawing/2014/main" id="{00000000-0008-0000-0000-00007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1" name="Text Box 19">
          <a:extLst>
            <a:ext uri="{FF2B5EF4-FFF2-40B4-BE49-F238E27FC236}">
              <a16:creationId xmlns:a16="http://schemas.microsoft.com/office/drawing/2014/main" id="{00000000-0008-0000-0000-00007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2" name="Text Box 20">
          <a:extLst>
            <a:ext uri="{FF2B5EF4-FFF2-40B4-BE49-F238E27FC236}">
              <a16:creationId xmlns:a16="http://schemas.microsoft.com/office/drawing/2014/main" id="{00000000-0008-0000-0000-00007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3" name="Text Box 21">
          <a:extLst>
            <a:ext uri="{FF2B5EF4-FFF2-40B4-BE49-F238E27FC236}">
              <a16:creationId xmlns:a16="http://schemas.microsoft.com/office/drawing/2014/main" id="{00000000-0008-0000-0000-00007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4" name="Text Box 14">
          <a:extLst>
            <a:ext uri="{FF2B5EF4-FFF2-40B4-BE49-F238E27FC236}">
              <a16:creationId xmlns:a16="http://schemas.microsoft.com/office/drawing/2014/main" id="{00000000-0008-0000-0000-00007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5" name="Text Box 15">
          <a:extLst>
            <a:ext uri="{FF2B5EF4-FFF2-40B4-BE49-F238E27FC236}">
              <a16:creationId xmlns:a16="http://schemas.microsoft.com/office/drawing/2014/main" id="{00000000-0008-0000-0000-00007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6" name="Text Box 16">
          <a:extLst>
            <a:ext uri="{FF2B5EF4-FFF2-40B4-BE49-F238E27FC236}">
              <a16:creationId xmlns:a16="http://schemas.microsoft.com/office/drawing/2014/main" id="{00000000-0008-0000-0000-00007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7" name="Text Box 17">
          <a:extLst>
            <a:ext uri="{FF2B5EF4-FFF2-40B4-BE49-F238E27FC236}">
              <a16:creationId xmlns:a16="http://schemas.microsoft.com/office/drawing/2014/main" id="{00000000-0008-0000-0000-00007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8" name="Text Box 18">
          <a:extLst>
            <a:ext uri="{FF2B5EF4-FFF2-40B4-BE49-F238E27FC236}">
              <a16:creationId xmlns:a16="http://schemas.microsoft.com/office/drawing/2014/main" id="{00000000-0008-0000-0000-00007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9" name="Text Box 19">
          <a:extLst>
            <a:ext uri="{FF2B5EF4-FFF2-40B4-BE49-F238E27FC236}">
              <a16:creationId xmlns:a16="http://schemas.microsoft.com/office/drawing/2014/main" id="{00000000-0008-0000-0000-00007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0" name="Text Box 20">
          <a:extLst>
            <a:ext uri="{FF2B5EF4-FFF2-40B4-BE49-F238E27FC236}">
              <a16:creationId xmlns:a16="http://schemas.microsoft.com/office/drawing/2014/main" id="{00000000-0008-0000-0000-00008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1" name="Text Box 21">
          <a:extLst>
            <a:ext uri="{FF2B5EF4-FFF2-40B4-BE49-F238E27FC236}">
              <a16:creationId xmlns:a16="http://schemas.microsoft.com/office/drawing/2014/main" id="{00000000-0008-0000-0000-00008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2" name="Text Box 22">
          <a:extLst>
            <a:ext uri="{FF2B5EF4-FFF2-40B4-BE49-F238E27FC236}">
              <a16:creationId xmlns:a16="http://schemas.microsoft.com/office/drawing/2014/main" id="{00000000-0008-0000-0000-00008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3" name="Text Box 23">
          <a:extLst>
            <a:ext uri="{FF2B5EF4-FFF2-40B4-BE49-F238E27FC236}">
              <a16:creationId xmlns:a16="http://schemas.microsoft.com/office/drawing/2014/main" id="{00000000-0008-0000-0000-00008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4" name="Text Box 24">
          <a:extLst>
            <a:ext uri="{FF2B5EF4-FFF2-40B4-BE49-F238E27FC236}">
              <a16:creationId xmlns:a16="http://schemas.microsoft.com/office/drawing/2014/main" id="{00000000-0008-0000-0000-00008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5" name="Text Box 25">
          <a:extLst>
            <a:ext uri="{FF2B5EF4-FFF2-40B4-BE49-F238E27FC236}">
              <a16:creationId xmlns:a16="http://schemas.microsoft.com/office/drawing/2014/main" id="{00000000-0008-0000-0000-00008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6" name="Text Box 26">
          <a:extLst>
            <a:ext uri="{FF2B5EF4-FFF2-40B4-BE49-F238E27FC236}">
              <a16:creationId xmlns:a16="http://schemas.microsoft.com/office/drawing/2014/main" id="{00000000-0008-0000-0000-00008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7" name="Text Box 27">
          <a:extLst>
            <a:ext uri="{FF2B5EF4-FFF2-40B4-BE49-F238E27FC236}">
              <a16:creationId xmlns:a16="http://schemas.microsoft.com/office/drawing/2014/main" id="{00000000-0008-0000-0000-00008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8" name="Text Box 28">
          <a:extLst>
            <a:ext uri="{FF2B5EF4-FFF2-40B4-BE49-F238E27FC236}">
              <a16:creationId xmlns:a16="http://schemas.microsoft.com/office/drawing/2014/main" id="{00000000-0008-0000-0000-00008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9" name="Text Box 29">
          <a:extLst>
            <a:ext uri="{FF2B5EF4-FFF2-40B4-BE49-F238E27FC236}">
              <a16:creationId xmlns:a16="http://schemas.microsoft.com/office/drawing/2014/main" id="{00000000-0008-0000-0000-00008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0" name="Text Box 14">
          <a:extLst>
            <a:ext uri="{FF2B5EF4-FFF2-40B4-BE49-F238E27FC236}">
              <a16:creationId xmlns:a16="http://schemas.microsoft.com/office/drawing/2014/main" id="{00000000-0008-0000-0000-00008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1" name="Text Box 15">
          <a:extLst>
            <a:ext uri="{FF2B5EF4-FFF2-40B4-BE49-F238E27FC236}">
              <a16:creationId xmlns:a16="http://schemas.microsoft.com/office/drawing/2014/main" id="{00000000-0008-0000-0000-00008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2" name="Text Box 16">
          <a:extLst>
            <a:ext uri="{FF2B5EF4-FFF2-40B4-BE49-F238E27FC236}">
              <a16:creationId xmlns:a16="http://schemas.microsoft.com/office/drawing/2014/main" id="{00000000-0008-0000-0000-00008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3" name="Text Box 17">
          <a:extLst>
            <a:ext uri="{FF2B5EF4-FFF2-40B4-BE49-F238E27FC236}">
              <a16:creationId xmlns:a16="http://schemas.microsoft.com/office/drawing/2014/main" id="{00000000-0008-0000-0000-00008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4" name="Text Box 18">
          <a:extLst>
            <a:ext uri="{FF2B5EF4-FFF2-40B4-BE49-F238E27FC236}">
              <a16:creationId xmlns:a16="http://schemas.microsoft.com/office/drawing/2014/main" id="{00000000-0008-0000-0000-00008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5" name="Text Box 19">
          <a:extLst>
            <a:ext uri="{FF2B5EF4-FFF2-40B4-BE49-F238E27FC236}">
              <a16:creationId xmlns:a16="http://schemas.microsoft.com/office/drawing/2014/main" id="{00000000-0008-0000-0000-00008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6" name="Text Box 20">
          <a:extLst>
            <a:ext uri="{FF2B5EF4-FFF2-40B4-BE49-F238E27FC236}">
              <a16:creationId xmlns:a16="http://schemas.microsoft.com/office/drawing/2014/main" id="{00000000-0008-0000-0000-00009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7" name="Text Box 21">
          <a:extLst>
            <a:ext uri="{FF2B5EF4-FFF2-40B4-BE49-F238E27FC236}">
              <a16:creationId xmlns:a16="http://schemas.microsoft.com/office/drawing/2014/main" id="{00000000-0008-0000-0000-00009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8" name="Text Box 14">
          <a:extLst>
            <a:ext uri="{FF2B5EF4-FFF2-40B4-BE49-F238E27FC236}">
              <a16:creationId xmlns:a16="http://schemas.microsoft.com/office/drawing/2014/main" id="{00000000-0008-0000-0000-00009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9" name="Text Box 15">
          <a:extLst>
            <a:ext uri="{FF2B5EF4-FFF2-40B4-BE49-F238E27FC236}">
              <a16:creationId xmlns:a16="http://schemas.microsoft.com/office/drawing/2014/main" id="{00000000-0008-0000-0000-00009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0" name="Text Box 16">
          <a:extLst>
            <a:ext uri="{FF2B5EF4-FFF2-40B4-BE49-F238E27FC236}">
              <a16:creationId xmlns:a16="http://schemas.microsoft.com/office/drawing/2014/main" id="{00000000-0008-0000-0000-00009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1" name="Text Box 17">
          <a:extLst>
            <a:ext uri="{FF2B5EF4-FFF2-40B4-BE49-F238E27FC236}">
              <a16:creationId xmlns:a16="http://schemas.microsoft.com/office/drawing/2014/main" id="{00000000-0008-0000-0000-00009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2" name="Text Box 18">
          <a:extLst>
            <a:ext uri="{FF2B5EF4-FFF2-40B4-BE49-F238E27FC236}">
              <a16:creationId xmlns:a16="http://schemas.microsoft.com/office/drawing/2014/main" id="{00000000-0008-0000-0000-00009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3" name="Text Box 19">
          <a:extLst>
            <a:ext uri="{FF2B5EF4-FFF2-40B4-BE49-F238E27FC236}">
              <a16:creationId xmlns:a16="http://schemas.microsoft.com/office/drawing/2014/main" id="{00000000-0008-0000-0000-00009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4" name="Text Box 20">
          <a:extLst>
            <a:ext uri="{FF2B5EF4-FFF2-40B4-BE49-F238E27FC236}">
              <a16:creationId xmlns:a16="http://schemas.microsoft.com/office/drawing/2014/main" id="{00000000-0008-0000-0000-00009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5" name="Text Box 21">
          <a:extLst>
            <a:ext uri="{FF2B5EF4-FFF2-40B4-BE49-F238E27FC236}">
              <a16:creationId xmlns:a16="http://schemas.microsoft.com/office/drawing/2014/main" id="{00000000-0008-0000-0000-00009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6" name="Text Box 22">
          <a:extLst>
            <a:ext uri="{FF2B5EF4-FFF2-40B4-BE49-F238E27FC236}">
              <a16:creationId xmlns:a16="http://schemas.microsoft.com/office/drawing/2014/main" id="{00000000-0008-0000-0000-00009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7" name="Text Box 23">
          <a:extLst>
            <a:ext uri="{FF2B5EF4-FFF2-40B4-BE49-F238E27FC236}">
              <a16:creationId xmlns:a16="http://schemas.microsoft.com/office/drawing/2014/main" id="{00000000-0008-0000-0000-00009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8" name="Text Box 24">
          <a:extLst>
            <a:ext uri="{FF2B5EF4-FFF2-40B4-BE49-F238E27FC236}">
              <a16:creationId xmlns:a16="http://schemas.microsoft.com/office/drawing/2014/main" id="{00000000-0008-0000-0000-00009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9" name="Text Box 25">
          <a:extLst>
            <a:ext uri="{FF2B5EF4-FFF2-40B4-BE49-F238E27FC236}">
              <a16:creationId xmlns:a16="http://schemas.microsoft.com/office/drawing/2014/main" id="{00000000-0008-0000-0000-00009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0" name="Text Box 26">
          <a:extLst>
            <a:ext uri="{FF2B5EF4-FFF2-40B4-BE49-F238E27FC236}">
              <a16:creationId xmlns:a16="http://schemas.microsoft.com/office/drawing/2014/main" id="{00000000-0008-0000-0000-00009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1" name="Text Box 27">
          <a:extLst>
            <a:ext uri="{FF2B5EF4-FFF2-40B4-BE49-F238E27FC236}">
              <a16:creationId xmlns:a16="http://schemas.microsoft.com/office/drawing/2014/main" id="{00000000-0008-0000-0000-00009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2" name="Text Box 28">
          <a:extLst>
            <a:ext uri="{FF2B5EF4-FFF2-40B4-BE49-F238E27FC236}">
              <a16:creationId xmlns:a16="http://schemas.microsoft.com/office/drawing/2014/main" id="{00000000-0008-0000-0000-0000A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3" name="Text Box 29">
          <a:extLst>
            <a:ext uri="{FF2B5EF4-FFF2-40B4-BE49-F238E27FC236}">
              <a16:creationId xmlns:a16="http://schemas.microsoft.com/office/drawing/2014/main" id="{00000000-0008-0000-0000-0000A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4" name="Text Box 14">
          <a:extLst>
            <a:ext uri="{FF2B5EF4-FFF2-40B4-BE49-F238E27FC236}">
              <a16:creationId xmlns:a16="http://schemas.microsoft.com/office/drawing/2014/main" id="{00000000-0008-0000-0000-0000A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5" name="Text Box 15">
          <a:extLst>
            <a:ext uri="{FF2B5EF4-FFF2-40B4-BE49-F238E27FC236}">
              <a16:creationId xmlns:a16="http://schemas.microsoft.com/office/drawing/2014/main" id="{00000000-0008-0000-0000-0000A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6" name="Text Box 16">
          <a:extLst>
            <a:ext uri="{FF2B5EF4-FFF2-40B4-BE49-F238E27FC236}">
              <a16:creationId xmlns:a16="http://schemas.microsoft.com/office/drawing/2014/main" id="{00000000-0008-0000-0000-0000A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7" name="Text Box 17">
          <a:extLst>
            <a:ext uri="{FF2B5EF4-FFF2-40B4-BE49-F238E27FC236}">
              <a16:creationId xmlns:a16="http://schemas.microsoft.com/office/drawing/2014/main" id="{00000000-0008-0000-0000-0000A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8" name="Text Box 18">
          <a:extLst>
            <a:ext uri="{FF2B5EF4-FFF2-40B4-BE49-F238E27FC236}">
              <a16:creationId xmlns:a16="http://schemas.microsoft.com/office/drawing/2014/main" id="{00000000-0008-0000-0000-0000A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9" name="Text Box 19">
          <a:extLst>
            <a:ext uri="{FF2B5EF4-FFF2-40B4-BE49-F238E27FC236}">
              <a16:creationId xmlns:a16="http://schemas.microsoft.com/office/drawing/2014/main" id="{00000000-0008-0000-0000-0000A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0" name="Text Box 20">
          <a:extLst>
            <a:ext uri="{FF2B5EF4-FFF2-40B4-BE49-F238E27FC236}">
              <a16:creationId xmlns:a16="http://schemas.microsoft.com/office/drawing/2014/main" id="{00000000-0008-0000-0000-0000A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1" name="Text Box 21">
          <a:extLst>
            <a:ext uri="{FF2B5EF4-FFF2-40B4-BE49-F238E27FC236}">
              <a16:creationId xmlns:a16="http://schemas.microsoft.com/office/drawing/2014/main" id="{00000000-0008-0000-0000-0000A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2" name="Text Box 14">
          <a:extLst>
            <a:ext uri="{FF2B5EF4-FFF2-40B4-BE49-F238E27FC236}">
              <a16:creationId xmlns:a16="http://schemas.microsoft.com/office/drawing/2014/main" id="{00000000-0008-0000-0000-0000A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3" name="Text Box 15">
          <a:extLst>
            <a:ext uri="{FF2B5EF4-FFF2-40B4-BE49-F238E27FC236}">
              <a16:creationId xmlns:a16="http://schemas.microsoft.com/office/drawing/2014/main" id="{00000000-0008-0000-0000-0000A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4" name="Text Box 16">
          <a:extLst>
            <a:ext uri="{FF2B5EF4-FFF2-40B4-BE49-F238E27FC236}">
              <a16:creationId xmlns:a16="http://schemas.microsoft.com/office/drawing/2014/main" id="{00000000-0008-0000-0000-0000A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5" name="Text Box 17">
          <a:extLst>
            <a:ext uri="{FF2B5EF4-FFF2-40B4-BE49-F238E27FC236}">
              <a16:creationId xmlns:a16="http://schemas.microsoft.com/office/drawing/2014/main" id="{00000000-0008-0000-0000-0000A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6" name="Text Box 18">
          <a:extLst>
            <a:ext uri="{FF2B5EF4-FFF2-40B4-BE49-F238E27FC236}">
              <a16:creationId xmlns:a16="http://schemas.microsoft.com/office/drawing/2014/main" id="{00000000-0008-0000-0000-0000A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7" name="Text Box 19">
          <a:extLst>
            <a:ext uri="{FF2B5EF4-FFF2-40B4-BE49-F238E27FC236}">
              <a16:creationId xmlns:a16="http://schemas.microsoft.com/office/drawing/2014/main" id="{00000000-0008-0000-0000-0000A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8" name="Text Box 20">
          <a:extLst>
            <a:ext uri="{FF2B5EF4-FFF2-40B4-BE49-F238E27FC236}">
              <a16:creationId xmlns:a16="http://schemas.microsoft.com/office/drawing/2014/main" id="{00000000-0008-0000-0000-0000B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9" name="Text Box 21">
          <a:extLst>
            <a:ext uri="{FF2B5EF4-FFF2-40B4-BE49-F238E27FC236}">
              <a16:creationId xmlns:a16="http://schemas.microsoft.com/office/drawing/2014/main" id="{00000000-0008-0000-0000-0000B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0" name="Text Box 22">
          <a:extLst>
            <a:ext uri="{FF2B5EF4-FFF2-40B4-BE49-F238E27FC236}">
              <a16:creationId xmlns:a16="http://schemas.microsoft.com/office/drawing/2014/main" id="{00000000-0008-0000-0000-0000B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1" name="Text Box 23">
          <a:extLst>
            <a:ext uri="{FF2B5EF4-FFF2-40B4-BE49-F238E27FC236}">
              <a16:creationId xmlns:a16="http://schemas.microsoft.com/office/drawing/2014/main" id="{00000000-0008-0000-0000-0000B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2" name="Text Box 24">
          <a:extLst>
            <a:ext uri="{FF2B5EF4-FFF2-40B4-BE49-F238E27FC236}">
              <a16:creationId xmlns:a16="http://schemas.microsoft.com/office/drawing/2014/main" id="{00000000-0008-0000-0000-0000B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3" name="Text Box 25">
          <a:extLst>
            <a:ext uri="{FF2B5EF4-FFF2-40B4-BE49-F238E27FC236}">
              <a16:creationId xmlns:a16="http://schemas.microsoft.com/office/drawing/2014/main" id="{00000000-0008-0000-0000-0000B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4" name="Text Box 26">
          <a:extLst>
            <a:ext uri="{FF2B5EF4-FFF2-40B4-BE49-F238E27FC236}">
              <a16:creationId xmlns:a16="http://schemas.microsoft.com/office/drawing/2014/main" id="{00000000-0008-0000-0000-0000B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5" name="Text Box 27">
          <a:extLst>
            <a:ext uri="{FF2B5EF4-FFF2-40B4-BE49-F238E27FC236}">
              <a16:creationId xmlns:a16="http://schemas.microsoft.com/office/drawing/2014/main" id="{00000000-0008-0000-0000-0000B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6" name="Text Box 28">
          <a:extLst>
            <a:ext uri="{FF2B5EF4-FFF2-40B4-BE49-F238E27FC236}">
              <a16:creationId xmlns:a16="http://schemas.microsoft.com/office/drawing/2014/main" id="{00000000-0008-0000-0000-0000B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7" name="Text Box 29">
          <a:extLst>
            <a:ext uri="{FF2B5EF4-FFF2-40B4-BE49-F238E27FC236}">
              <a16:creationId xmlns:a16="http://schemas.microsoft.com/office/drawing/2014/main" id="{00000000-0008-0000-0000-0000B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8" name="Text Box 14">
          <a:extLst>
            <a:ext uri="{FF2B5EF4-FFF2-40B4-BE49-F238E27FC236}">
              <a16:creationId xmlns:a16="http://schemas.microsoft.com/office/drawing/2014/main" id="{00000000-0008-0000-0000-0000B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9" name="Text Box 15">
          <a:extLst>
            <a:ext uri="{FF2B5EF4-FFF2-40B4-BE49-F238E27FC236}">
              <a16:creationId xmlns:a16="http://schemas.microsoft.com/office/drawing/2014/main" id="{00000000-0008-0000-0000-0000B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0" name="Text Box 16">
          <a:extLst>
            <a:ext uri="{FF2B5EF4-FFF2-40B4-BE49-F238E27FC236}">
              <a16:creationId xmlns:a16="http://schemas.microsoft.com/office/drawing/2014/main" id="{00000000-0008-0000-0000-0000B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1" name="Text Box 17">
          <a:extLst>
            <a:ext uri="{FF2B5EF4-FFF2-40B4-BE49-F238E27FC236}">
              <a16:creationId xmlns:a16="http://schemas.microsoft.com/office/drawing/2014/main" id="{00000000-0008-0000-0000-0000B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2" name="Text Box 18">
          <a:extLst>
            <a:ext uri="{FF2B5EF4-FFF2-40B4-BE49-F238E27FC236}">
              <a16:creationId xmlns:a16="http://schemas.microsoft.com/office/drawing/2014/main" id="{00000000-0008-0000-0000-0000B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3" name="Text Box 19">
          <a:extLst>
            <a:ext uri="{FF2B5EF4-FFF2-40B4-BE49-F238E27FC236}">
              <a16:creationId xmlns:a16="http://schemas.microsoft.com/office/drawing/2014/main" id="{00000000-0008-0000-0000-0000B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4" name="Text Box 20">
          <a:extLst>
            <a:ext uri="{FF2B5EF4-FFF2-40B4-BE49-F238E27FC236}">
              <a16:creationId xmlns:a16="http://schemas.microsoft.com/office/drawing/2014/main" id="{00000000-0008-0000-0000-0000C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5" name="Text Box 21">
          <a:extLst>
            <a:ext uri="{FF2B5EF4-FFF2-40B4-BE49-F238E27FC236}">
              <a16:creationId xmlns:a16="http://schemas.microsoft.com/office/drawing/2014/main" id="{00000000-0008-0000-0000-0000C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6" name="Text Box 14">
          <a:extLst>
            <a:ext uri="{FF2B5EF4-FFF2-40B4-BE49-F238E27FC236}">
              <a16:creationId xmlns:a16="http://schemas.microsoft.com/office/drawing/2014/main" id="{00000000-0008-0000-0000-0000C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7" name="Text Box 15">
          <a:extLst>
            <a:ext uri="{FF2B5EF4-FFF2-40B4-BE49-F238E27FC236}">
              <a16:creationId xmlns:a16="http://schemas.microsoft.com/office/drawing/2014/main" id="{00000000-0008-0000-0000-0000C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8" name="Text Box 16">
          <a:extLst>
            <a:ext uri="{FF2B5EF4-FFF2-40B4-BE49-F238E27FC236}">
              <a16:creationId xmlns:a16="http://schemas.microsoft.com/office/drawing/2014/main" id="{00000000-0008-0000-0000-0000C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9" name="Text Box 17">
          <a:extLst>
            <a:ext uri="{FF2B5EF4-FFF2-40B4-BE49-F238E27FC236}">
              <a16:creationId xmlns:a16="http://schemas.microsoft.com/office/drawing/2014/main" id="{00000000-0008-0000-0000-0000C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0" name="Text Box 18">
          <a:extLst>
            <a:ext uri="{FF2B5EF4-FFF2-40B4-BE49-F238E27FC236}">
              <a16:creationId xmlns:a16="http://schemas.microsoft.com/office/drawing/2014/main" id="{00000000-0008-0000-0000-0000C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1" name="Text Box 19">
          <a:extLst>
            <a:ext uri="{FF2B5EF4-FFF2-40B4-BE49-F238E27FC236}">
              <a16:creationId xmlns:a16="http://schemas.microsoft.com/office/drawing/2014/main" id="{00000000-0008-0000-0000-0000C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2" name="Text Box 20">
          <a:extLst>
            <a:ext uri="{FF2B5EF4-FFF2-40B4-BE49-F238E27FC236}">
              <a16:creationId xmlns:a16="http://schemas.microsoft.com/office/drawing/2014/main" id="{00000000-0008-0000-0000-0000C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3" name="Text Box 21">
          <a:extLst>
            <a:ext uri="{FF2B5EF4-FFF2-40B4-BE49-F238E27FC236}">
              <a16:creationId xmlns:a16="http://schemas.microsoft.com/office/drawing/2014/main" id="{00000000-0008-0000-0000-0000C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4" name="Text Box 22">
          <a:extLst>
            <a:ext uri="{FF2B5EF4-FFF2-40B4-BE49-F238E27FC236}">
              <a16:creationId xmlns:a16="http://schemas.microsoft.com/office/drawing/2014/main" id="{00000000-0008-0000-0000-0000C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5" name="Text Box 23">
          <a:extLst>
            <a:ext uri="{FF2B5EF4-FFF2-40B4-BE49-F238E27FC236}">
              <a16:creationId xmlns:a16="http://schemas.microsoft.com/office/drawing/2014/main" id="{00000000-0008-0000-0000-0000C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6" name="Text Box 24">
          <a:extLst>
            <a:ext uri="{FF2B5EF4-FFF2-40B4-BE49-F238E27FC236}">
              <a16:creationId xmlns:a16="http://schemas.microsoft.com/office/drawing/2014/main" id="{00000000-0008-0000-0000-0000C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7" name="Text Box 25">
          <a:extLst>
            <a:ext uri="{FF2B5EF4-FFF2-40B4-BE49-F238E27FC236}">
              <a16:creationId xmlns:a16="http://schemas.microsoft.com/office/drawing/2014/main" id="{00000000-0008-0000-0000-0000C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8" name="Text Box 26">
          <a:extLst>
            <a:ext uri="{FF2B5EF4-FFF2-40B4-BE49-F238E27FC236}">
              <a16:creationId xmlns:a16="http://schemas.microsoft.com/office/drawing/2014/main" id="{00000000-0008-0000-0000-0000C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9" name="Text Box 27">
          <a:extLst>
            <a:ext uri="{FF2B5EF4-FFF2-40B4-BE49-F238E27FC236}">
              <a16:creationId xmlns:a16="http://schemas.microsoft.com/office/drawing/2014/main" id="{00000000-0008-0000-0000-0000C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0" name="Text Box 28">
          <a:extLst>
            <a:ext uri="{FF2B5EF4-FFF2-40B4-BE49-F238E27FC236}">
              <a16:creationId xmlns:a16="http://schemas.microsoft.com/office/drawing/2014/main" id="{00000000-0008-0000-0000-0000D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1" name="Text Box 29">
          <a:extLst>
            <a:ext uri="{FF2B5EF4-FFF2-40B4-BE49-F238E27FC236}">
              <a16:creationId xmlns:a16="http://schemas.microsoft.com/office/drawing/2014/main" id="{00000000-0008-0000-0000-0000D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2" name="Text Box 14">
          <a:extLst>
            <a:ext uri="{FF2B5EF4-FFF2-40B4-BE49-F238E27FC236}">
              <a16:creationId xmlns:a16="http://schemas.microsoft.com/office/drawing/2014/main" id="{00000000-0008-0000-0000-0000D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3" name="Text Box 15">
          <a:extLst>
            <a:ext uri="{FF2B5EF4-FFF2-40B4-BE49-F238E27FC236}">
              <a16:creationId xmlns:a16="http://schemas.microsoft.com/office/drawing/2014/main" id="{00000000-0008-0000-0000-0000D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4" name="Text Box 16">
          <a:extLst>
            <a:ext uri="{FF2B5EF4-FFF2-40B4-BE49-F238E27FC236}">
              <a16:creationId xmlns:a16="http://schemas.microsoft.com/office/drawing/2014/main" id="{00000000-0008-0000-0000-0000D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5" name="Text Box 17">
          <a:extLst>
            <a:ext uri="{FF2B5EF4-FFF2-40B4-BE49-F238E27FC236}">
              <a16:creationId xmlns:a16="http://schemas.microsoft.com/office/drawing/2014/main" id="{00000000-0008-0000-0000-0000D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6" name="Text Box 18">
          <a:extLst>
            <a:ext uri="{FF2B5EF4-FFF2-40B4-BE49-F238E27FC236}">
              <a16:creationId xmlns:a16="http://schemas.microsoft.com/office/drawing/2014/main" id="{00000000-0008-0000-0000-0000D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7" name="Text Box 19">
          <a:extLst>
            <a:ext uri="{FF2B5EF4-FFF2-40B4-BE49-F238E27FC236}">
              <a16:creationId xmlns:a16="http://schemas.microsoft.com/office/drawing/2014/main" id="{00000000-0008-0000-0000-0000D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8" name="Text Box 20">
          <a:extLst>
            <a:ext uri="{FF2B5EF4-FFF2-40B4-BE49-F238E27FC236}">
              <a16:creationId xmlns:a16="http://schemas.microsoft.com/office/drawing/2014/main" id="{00000000-0008-0000-0000-0000D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9" name="Text Box 21">
          <a:extLst>
            <a:ext uri="{FF2B5EF4-FFF2-40B4-BE49-F238E27FC236}">
              <a16:creationId xmlns:a16="http://schemas.microsoft.com/office/drawing/2014/main" id="{00000000-0008-0000-0000-0000D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0" name="Text Box 14">
          <a:extLst>
            <a:ext uri="{FF2B5EF4-FFF2-40B4-BE49-F238E27FC236}">
              <a16:creationId xmlns:a16="http://schemas.microsoft.com/office/drawing/2014/main" id="{00000000-0008-0000-0000-0000D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1" name="Text Box 15">
          <a:extLst>
            <a:ext uri="{FF2B5EF4-FFF2-40B4-BE49-F238E27FC236}">
              <a16:creationId xmlns:a16="http://schemas.microsoft.com/office/drawing/2014/main" id="{00000000-0008-0000-0000-0000D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2" name="Text Box 16">
          <a:extLst>
            <a:ext uri="{FF2B5EF4-FFF2-40B4-BE49-F238E27FC236}">
              <a16:creationId xmlns:a16="http://schemas.microsoft.com/office/drawing/2014/main" id="{00000000-0008-0000-0000-0000D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3" name="Text Box 17">
          <a:extLst>
            <a:ext uri="{FF2B5EF4-FFF2-40B4-BE49-F238E27FC236}">
              <a16:creationId xmlns:a16="http://schemas.microsoft.com/office/drawing/2014/main" id="{00000000-0008-0000-0000-0000D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4" name="Text Box 18">
          <a:extLst>
            <a:ext uri="{FF2B5EF4-FFF2-40B4-BE49-F238E27FC236}">
              <a16:creationId xmlns:a16="http://schemas.microsoft.com/office/drawing/2014/main" id="{00000000-0008-0000-0000-0000D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5" name="Text Box 19">
          <a:extLst>
            <a:ext uri="{FF2B5EF4-FFF2-40B4-BE49-F238E27FC236}">
              <a16:creationId xmlns:a16="http://schemas.microsoft.com/office/drawing/2014/main" id="{00000000-0008-0000-0000-0000D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6" name="Text Box 20">
          <a:extLst>
            <a:ext uri="{FF2B5EF4-FFF2-40B4-BE49-F238E27FC236}">
              <a16:creationId xmlns:a16="http://schemas.microsoft.com/office/drawing/2014/main" id="{00000000-0008-0000-0000-0000E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7" name="Text Box 21">
          <a:extLst>
            <a:ext uri="{FF2B5EF4-FFF2-40B4-BE49-F238E27FC236}">
              <a16:creationId xmlns:a16="http://schemas.microsoft.com/office/drawing/2014/main" id="{00000000-0008-0000-0000-0000E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8" name="Text Box 22">
          <a:extLst>
            <a:ext uri="{FF2B5EF4-FFF2-40B4-BE49-F238E27FC236}">
              <a16:creationId xmlns:a16="http://schemas.microsoft.com/office/drawing/2014/main" id="{00000000-0008-0000-0000-0000E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9" name="Text Box 23">
          <a:extLst>
            <a:ext uri="{FF2B5EF4-FFF2-40B4-BE49-F238E27FC236}">
              <a16:creationId xmlns:a16="http://schemas.microsoft.com/office/drawing/2014/main" id="{00000000-0008-0000-0000-0000E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0" name="Text Box 24">
          <a:extLst>
            <a:ext uri="{FF2B5EF4-FFF2-40B4-BE49-F238E27FC236}">
              <a16:creationId xmlns:a16="http://schemas.microsoft.com/office/drawing/2014/main" id="{00000000-0008-0000-0000-0000E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1" name="Text Box 25">
          <a:extLst>
            <a:ext uri="{FF2B5EF4-FFF2-40B4-BE49-F238E27FC236}">
              <a16:creationId xmlns:a16="http://schemas.microsoft.com/office/drawing/2014/main" id="{00000000-0008-0000-0000-0000E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2" name="Text Box 26">
          <a:extLst>
            <a:ext uri="{FF2B5EF4-FFF2-40B4-BE49-F238E27FC236}">
              <a16:creationId xmlns:a16="http://schemas.microsoft.com/office/drawing/2014/main" id="{00000000-0008-0000-0000-0000E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3" name="Text Box 27">
          <a:extLst>
            <a:ext uri="{FF2B5EF4-FFF2-40B4-BE49-F238E27FC236}">
              <a16:creationId xmlns:a16="http://schemas.microsoft.com/office/drawing/2014/main" id="{00000000-0008-0000-0000-0000E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4" name="Text Box 28">
          <a:extLst>
            <a:ext uri="{FF2B5EF4-FFF2-40B4-BE49-F238E27FC236}">
              <a16:creationId xmlns:a16="http://schemas.microsoft.com/office/drawing/2014/main" id="{00000000-0008-0000-0000-0000E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5" name="Text Box 29">
          <a:extLst>
            <a:ext uri="{FF2B5EF4-FFF2-40B4-BE49-F238E27FC236}">
              <a16:creationId xmlns:a16="http://schemas.microsoft.com/office/drawing/2014/main" id="{00000000-0008-0000-0000-0000E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6" name="Text Box 14">
          <a:extLst>
            <a:ext uri="{FF2B5EF4-FFF2-40B4-BE49-F238E27FC236}">
              <a16:creationId xmlns:a16="http://schemas.microsoft.com/office/drawing/2014/main" id="{00000000-0008-0000-0000-0000E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7" name="Text Box 15">
          <a:extLst>
            <a:ext uri="{FF2B5EF4-FFF2-40B4-BE49-F238E27FC236}">
              <a16:creationId xmlns:a16="http://schemas.microsoft.com/office/drawing/2014/main" id="{00000000-0008-0000-0000-0000E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8" name="Text Box 16">
          <a:extLst>
            <a:ext uri="{FF2B5EF4-FFF2-40B4-BE49-F238E27FC236}">
              <a16:creationId xmlns:a16="http://schemas.microsoft.com/office/drawing/2014/main" id="{00000000-0008-0000-0000-0000E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9" name="Text Box 17">
          <a:extLst>
            <a:ext uri="{FF2B5EF4-FFF2-40B4-BE49-F238E27FC236}">
              <a16:creationId xmlns:a16="http://schemas.microsoft.com/office/drawing/2014/main" id="{00000000-0008-0000-0000-0000E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0" name="Text Box 18">
          <a:extLst>
            <a:ext uri="{FF2B5EF4-FFF2-40B4-BE49-F238E27FC236}">
              <a16:creationId xmlns:a16="http://schemas.microsoft.com/office/drawing/2014/main" id="{00000000-0008-0000-0000-0000E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1" name="Text Box 19">
          <a:extLst>
            <a:ext uri="{FF2B5EF4-FFF2-40B4-BE49-F238E27FC236}">
              <a16:creationId xmlns:a16="http://schemas.microsoft.com/office/drawing/2014/main" id="{00000000-0008-0000-0000-0000E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2" name="Text Box 20">
          <a:extLst>
            <a:ext uri="{FF2B5EF4-FFF2-40B4-BE49-F238E27FC236}">
              <a16:creationId xmlns:a16="http://schemas.microsoft.com/office/drawing/2014/main" id="{00000000-0008-0000-0000-0000F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3" name="Text Box 21">
          <a:extLst>
            <a:ext uri="{FF2B5EF4-FFF2-40B4-BE49-F238E27FC236}">
              <a16:creationId xmlns:a16="http://schemas.microsoft.com/office/drawing/2014/main" id="{00000000-0008-0000-0000-0000F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4" name="Text Box 14">
          <a:extLst>
            <a:ext uri="{FF2B5EF4-FFF2-40B4-BE49-F238E27FC236}">
              <a16:creationId xmlns:a16="http://schemas.microsoft.com/office/drawing/2014/main" id="{00000000-0008-0000-0000-0000F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5" name="Text Box 15">
          <a:extLst>
            <a:ext uri="{FF2B5EF4-FFF2-40B4-BE49-F238E27FC236}">
              <a16:creationId xmlns:a16="http://schemas.microsoft.com/office/drawing/2014/main" id="{00000000-0008-0000-0000-0000F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6" name="Text Box 16">
          <a:extLst>
            <a:ext uri="{FF2B5EF4-FFF2-40B4-BE49-F238E27FC236}">
              <a16:creationId xmlns:a16="http://schemas.microsoft.com/office/drawing/2014/main" id="{00000000-0008-0000-0000-0000F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7" name="Text Box 17">
          <a:extLst>
            <a:ext uri="{FF2B5EF4-FFF2-40B4-BE49-F238E27FC236}">
              <a16:creationId xmlns:a16="http://schemas.microsoft.com/office/drawing/2014/main" id="{00000000-0008-0000-0000-0000F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8" name="Text Box 18">
          <a:extLst>
            <a:ext uri="{FF2B5EF4-FFF2-40B4-BE49-F238E27FC236}">
              <a16:creationId xmlns:a16="http://schemas.microsoft.com/office/drawing/2014/main" id="{00000000-0008-0000-0000-0000F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9" name="Text Box 19">
          <a:extLst>
            <a:ext uri="{FF2B5EF4-FFF2-40B4-BE49-F238E27FC236}">
              <a16:creationId xmlns:a16="http://schemas.microsoft.com/office/drawing/2014/main" id="{00000000-0008-0000-0000-0000F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0" name="Text Box 20">
          <a:extLst>
            <a:ext uri="{FF2B5EF4-FFF2-40B4-BE49-F238E27FC236}">
              <a16:creationId xmlns:a16="http://schemas.microsoft.com/office/drawing/2014/main" id="{00000000-0008-0000-0000-0000F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1" name="Text Box 21">
          <a:extLst>
            <a:ext uri="{FF2B5EF4-FFF2-40B4-BE49-F238E27FC236}">
              <a16:creationId xmlns:a16="http://schemas.microsoft.com/office/drawing/2014/main" id="{00000000-0008-0000-0000-0000F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2" name="Text Box 22">
          <a:extLst>
            <a:ext uri="{FF2B5EF4-FFF2-40B4-BE49-F238E27FC236}">
              <a16:creationId xmlns:a16="http://schemas.microsoft.com/office/drawing/2014/main" id="{00000000-0008-0000-0000-0000F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3" name="Text Box 23">
          <a:extLst>
            <a:ext uri="{FF2B5EF4-FFF2-40B4-BE49-F238E27FC236}">
              <a16:creationId xmlns:a16="http://schemas.microsoft.com/office/drawing/2014/main" id="{00000000-0008-0000-0000-0000F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4" name="Text Box 24">
          <a:extLst>
            <a:ext uri="{FF2B5EF4-FFF2-40B4-BE49-F238E27FC236}">
              <a16:creationId xmlns:a16="http://schemas.microsoft.com/office/drawing/2014/main" id="{00000000-0008-0000-0000-0000F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5" name="Text Box 25">
          <a:extLst>
            <a:ext uri="{FF2B5EF4-FFF2-40B4-BE49-F238E27FC236}">
              <a16:creationId xmlns:a16="http://schemas.microsoft.com/office/drawing/2014/main" id="{00000000-0008-0000-0000-0000F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6" name="Text Box 26">
          <a:extLst>
            <a:ext uri="{FF2B5EF4-FFF2-40B4-BE49-F238E27FC236}">
              <a16:creationId xmlns:a16="http://schemas.microsoft.com/office/drawing/2014/main" id="{00000000-0008-0000-0000-0000F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7" name="Text Box 27">
          <a:extLst>
            <a:ext uri="{FF2B5EF4-FFF2-40B4-BE49-F238E27FC236}">
              <a16:creationId xmlns:a16="http://schemas.microsoft.com/office/drawing/2014/main" id="{00000000-0008-0000-0000-0000F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8" name="Text Box 28">
          <a:extLst>
            <a:ext uri="{FF2B5EF4-FFF2-40B4-BE49-F238E27FC236}">
              <a16:creationId xmlns:a16="http://schemas.microsoft.com/office/drawing/2014/main" id="{00000000-0008-0000-0000-000000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9" name="Text Box 29">
          <a:extLst>
            <a:ext uri="{FF2B5EF4-FFF2-40B4-BE49-F238E27FC236}">
              <a16:creationId xmlns:a16="http://schemas.microsoft.com/office/drawing/2014/main" id="{00000000-0008-0000-0000-000001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0" name="Text Box 14">
          <a:extLst>
            <a:ext uri="{FF2B5EF4-FFF2-40B4-BE49-F238E27FC236}">
              <a16:creationId xmlns:a16="http://schemas.microsoft.com/office/drawing/2014/main" id="{00000000-0008-0000-0000-000002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1" name="Text Box 15">
          <a:extLst>
            <a:ext uri="{FF2B5EF4-FFF2-40B4-BE49-F238E27FC236}">
              <a16:creationId xmlns:a16="http://schemas.microsoft.com/office/drawing/2014/main" id="{00000000-0008-0000-0000-000003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2" name="Text Box 16">
          <a:extLst>
            <a:ext uri="{FF2B5EF4-FFF2-40B4-BE49-F238E27FC236}">
              <a16:creationId xmlns:a16="http://schemas.microsoft.com/office/drawing/2014/main" id="{00000000-0008-0000-0000-000004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3" name="Text Box 17">
          <a:extLst>
            <a:ext uri="{FF2B5EF4-FFF2-40B4-BE49-F238E27FC236}">
              <a16:creationId xmlns:a16="http://schemas.microsoft.com/office/drawing/2014/main" id="{00000000-0008-0000-0000-000005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4" name="Text Box 18">
          <a:extLst>
            <a:ext uri="{FF2B5EF4-FFF2-40B4-BE49-F238E27FC236}">
              <a16:creationId xmlns:a16="http://schemas.microsoft.com/office/drawing/2014/main" id="{00000000-0008-0000-0000-000006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5" name="Text Box 19">
          <a:extLst>
            <a:ext uri="{FF2B5EF4-FFF2-40B4-BE49-F238E27FC236}">
              <a16:creationId xmlns:a16="http://schemas.microsoft.com/office/drawing/2014/main" id="{00000000-0008-0000-0000-000007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6" name="Text Box 20">
          <a:extLst>
            <a:ext uri="{FF2B5EF4-FFF2-40B4-BE49-F238E27FC236}">
              <a16:creationId xmlns:a16="http://schemas.microsoft.com/office/drawing/2014/main" id="{00000000-0008-0000-0000-000008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7" name="Text Box 21">
          <a:extLst>
            <a:ext uri="{FF2B5EF4-FFF2-40B4-BE49-F238E27FC236}">
              <a16:creationId xmlns:a16="http://schemas.microsoft.com/office/drawing/2014/main" id="{00000000-0008-0000-0000-000009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8" name="Text Box 14">
          <a:extLst>
            <a:ext uri="{FF2B5EF4-FFF2-40B4-BE49-F238E27FC236}">
              <a16:creationId xmlns:a16="http://schemas.microsoft.com/office/drawing/2014/main" id="{00000000-0008-0000-0000-00000A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9" name="Text Box 15">
          <a:extLst>
            <a:ext uri="{FF2B5EF4-FFF2-40B4-BE49-F238E27FC236}">
              <a16:creationId xmlns:a16="http://schemas.microsoft.com/office/drawing/2014/main" id="{00000000-0008-0000-0000-00000B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0" name="Text Box 16">
          <a:extLst>
            <a:ext uri="{FF2B5EF4-FFF2-40B4-BE49-F238E27FC236}">
              <a16:creationId xmlns:a16="http://schemas.microsoft.com/office/drawing/2014/main" id="{00000000-0008-0000-0000-00000C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1" name="Text Box 17">
          <a:extLst>
            <a:ext uri="{FF2B5EF4-FFF2-40B4-BE49-F238E27FC236}">
              <a16:creationId xmlns:a16="http://schemas.microsoft.com/office/drawing/2014/main" id="{00000000-0008-0000-0000-00000D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2" name="Text Box 18">
          <a:extLst>
            <a:ext uri="{FF2B5EF4-FFF2-40B4-BE49-F238E27FC236}">
              <a16:creationId xmlns:a16="http://schemas.microsoft.com/office/drawing/2014/main" id="{00000000-0008-0000-0000-00000E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3" name="Text Box 19">
          <a:extLst>
            <a:ext uri="{FF2B5EF4-FFF2-40B4-BE49-F238E27FC236}">
              <a16:creationId xmlns:a16="http://schemas.microsoft.com/office/drawing/2014/main" id="{00000000-0008-0000-0000-00000F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4" name="Text Box 20">
          <a:extLst>
            <a:ext uri="{FF2B5EF4-FFF2-40B4-BE49-F238E27FC236}">
              <a16:creationId xmlns:a16="http://schemas.microsoft.com/office/drawing/2014/main" id="{00000000-0008-0000-0000-000010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5" name="Text Box 21">
          <a:extLst>
            <a:ext uri="{FF2B5EF4-FFF2-40B4-BE49-F238E27FC236}">
              <a16:creationId xmlns:a16="http://schemas.microsoft.com/office/drawing/2014/main" id="{00000000-0008-0000-0000-000011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19048</xdr:rowOff>
    </xdr:to>
    <xdr:sp macro="" textlink="">
      <xdr:nvSpPr>
        <xdr:cNvPr id="11026" name="TextBox 3">
          <a:extLst>
            <a:ext uri="{FF2B5EF4-FFF2-40B4-BE49-F238E27FC236}">
              <a16:creationId xmlns:a16="http://schemas.microsoft.com/office/drawing/2014/main" id="{00000000-0008-0000-0000-0000122B0000}"/>
            </a:ext>
          </a:extLst>
        </xdr:cNvPr>
        <xdr:cNvSpPr txBox="1">
          <a:spLocks noChangeArrowheads="1"/>
        </xdr:cNvSpPr>
      </xdr:nvSpPr>
      <xdr:spPr bwMode="auto">
        <a:xfrm>
          <a:off x="2022475" y="135509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27" name="TextBox 3">
          <a:extLst>
            <a:ext uri="{FF2B5EF4-FFF2-40B4-BE49-F238E27FC236}">
              <a16:creationId xmlns:a16="http://schemas.microsoft.com/office/drawing/2014/main" id="{00000000-0008-0000-0000-000013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19048</xdr:rowOff>
    </xdr:to>
    <xdr:sp macro="" textlink="">
      <xdr:nvSpPr>
        <xdr:cNvPr id="11028" name="TextBox 3">
          <a:extLst>
            <a:ext uri="{FF2B5EF4-FFF2-40B4-BE49-F238E27FC236}">
              <a16:creationId xmlns:a16="http://schemas.microsoft.com/office/drawing/2014/main" id="{00000000-0008-0000-0000-0000142B0000}"/>
            </a:ext>
          </a:extLst>
        </xdr:cNvPr>
        <xdr:cNvSpPr txBox="1">
          <a:spLocks noChangeArrowheads="1"/>
        </xdr:cNvSpPr>
      </xdr:nvSpPr>
      <xdr:spPr bwMode="auto">
        <a:xfrm>
          <a:off x="2022475" y="135509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29" name="TextBox 3">
          <a:extLst>
            <a:ext uri="{FF2B5EF4-FFF2-40B4-BE49-F238E27FC236}">
              <a16:creationId xmlns:a16="http://schemas.microsoft.com/office/drawing/2014/main" id="{00000000-0008-0000-0000-000015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66673</xdr:rowOff>
    </xdr:to>
    <xdr:sp macro="" textlink="">
      <xdr:nvSpPr>
        <xdr:cNvPr id="11030" name="TextBox 3">
          <a:extLst>
            <a:ext uri="{FF2B5EF4-FFF2-40B4-BE49-F238E27FC236}">
              <a16:creationId xmlns:a16="http://schemas.microsoft.com/office/drawing/2014/main" id="{00000000-0008-0000-0000-0000162B0000}"/>
            </a:ext>
          </a:extLst>
        </xdr:cNvPr>
        <xdr:cNvSpPr txBox="1">
          <a:spLocks noChangeArrowheads="1"/>
        </xdr:cNvSpPr>
      </xdr:nvSpPr>
      <xdr:spPr bwMode="auto">
        <a:xfrm>
          <a:off x="2022475" y="135509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31" name="TextBox 3">
          <a:extLst>
            <a:ext uri="{FF2B5EF4-FFF2-40B4-BE49-F238E27FC236}">
              <a16:creationId xmlns:a16="http://schemas.microsoft.com/office/drawing/2014/main" id="{00000000-0008-0000-0000-000017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32" name="TextBox 3">
          <a:extLst>
            <a:ext uri="{FF2B5EF4-FFF2-40B4-BE49-F238E27FC236}">
              <a16:creationId xmlns:a16="http://schemas.microsoft.com/office/drawing/2014/main" id="{00000000-0008-0000-0000-000018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33" name="TextBox 3">
          <a:extLst>
            <a:ext uri="{FF2B5EF4-FFF2-40B4-BE49-F238E27FC236}">
              <a16:creationId xmlns:a16="http://schemas.microsoft.com/office/drawing/2014/main" id="{00000000-0008-0000-0000-000019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34" name="TextBox 3">
          <a:extLst>
            <a:ext uri="{FF2B5EF4-FFF2-40B4-BE49-F238E27FC236}">
              <a16:creationId xmlns:a16="http://schemas.microsoft.com/office/drawing/2014/main" id="{00000000-0008-0000-0000-00001A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123823</xdr:rowOff>
    </xdr:to>
    <xdr:sp macro="" textlink="">
      <xdr:nvSpPr>
        <xdr:cNvPr id="11035" name="TextBox 3">
          <a:extLst>
            <a:ext uri="{FF2B5EF4-FFF2-40B4-BE49-F238E27FC236}">
              <a16:creationId xmlns:a16="http://schemas.microsoft.com/office/drawing/2014/main" id="{00000000-0008-0000-0000-00001B2B0000}"/>
            </a:ext>
          </a:extLst>
        </xdr:cNvPr>
        <xdr:cNvSpPr txBox="1">
          <a:spLocks noChangeArrowheads="1"/>
        </xdr:cNvSpPr>
      </xdr:nvSpPr>
      <xdr:spPr bwMode="auto">
        <a:xfrm>
          <a:off x="2022475" y="13550900"/>
          <a:ext cx="0" cy="30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36" name="TextBox 3">
          <a:extLst>
            <a:ext uri="{FF2B5EF4-FFF2-40B4-BE49-F238E27FC236}">
              <a16:creationId xmlns:a16="http://schemas.microsoft.com/office/drawing/2014/main" id="{00000000-0008-0000-0000-00001C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037" name="TextBox 3">
          <a:extLst>
            <a:ext uri="{FF2B5EF4-FFF2-40B4-BE49-F238E27FC236}">
              <a16:creationId xmlns:a16="http://schemas.microsoft.com/office/drawing/2014/main" id="{00000000-0008-0000-0000-00001D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38" name="TextBox 3">
          <a:extLst>
            <a:ext uri="{FF2B5EF4-FFF2-40B4-BE49-F238E27FC236}">
              <a16:creationId xmlns:a16="http://schemas.microsoft.com/office/drawing/2014/main" id="{00000000-0008-0000-0000-00001E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39" name="TextBox 3">
          <a:extLst>
            <a:ext uri="{FF2B5EF4-FFF2-40B4-BE49-F238E27FC236}">
              <a16:creationId xmlns:a16="http://schemas.microsoft.com/office/drawing/2014/main" id="{00000000-0008-0000-0000-00001F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40" name="TextBox 3">
          <a:extLst>
            <a:ext uri="{FF2B5EF4-FFF2-40B4-BE49-F238E27FC236}">
              <a16:creationId xmlns:a16="http://schemas.microsoft.com/office/drawing/2014/main" id="{00000000-0008-0000-0000-000020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1" name="TextBox 3">
          <a:extLst>
            <a:ext uri="{FF2B5EF4-FFF2-40B4-BE49-F238E27FC236}">
              <a16:creationId xmlns:a16="http://schemas.microsoft.com/office/drawing/2014/main" id="{00000000-0008-0000-0000-000021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85723</xdr:rowOff>
    </xdr:to>
    <xdr:sp macro="" textlink="">
      <xdr:nvSpPr>
        <xdr:cNvPr id="11042" name="TextBox 3">
          <a:extLst>
            <a:ext uri="{FF2B5EF4-FFF2-40B4-BE49-F238E27FC236}">
              <a16:creationId xmlns:a16="http://schemas.microsoft.com/office/drawing/2014/main" id="{00000000-0008-0000-0000-0000222B0000}"/>
            </a:ext>
          </a:extLst>
        </xdr:cNvPr>
        <xdr:cNvSpPr txBox="1">
          <a:spLocks noChangeArrowheads="1"/>
        </xdr:cNvSpPr>
      </xdr:nvSpPr>
      <xdr:spPr bwMode="auto">
        <a:xfrm>
          <a:off x="2022475" y="13550900"/>
          <a:ext cx="0" cy="26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66673</xdr:rowOff>
    </xdr:to>
    <xdr:sp macro="" textlink="">
      <xdr:nvSpPr>
        <xdr:cNvPr id="11043" name="TextBox 3">
          <a:extLst>
            <a:ext uri="{FF2B5EF4-FFF2-40B4-BE49-F238E27FC236}">
              <a16:creationId xmlns:a16="http://schemas.microsoft.com/office/drawing/2014/main" id="{00000000-0008-0000-0000-0000232B0000}"/>
            </a:ext>
          </a:extLst>
        </xdr:cNvPr>
        <xdr:cNvSpPr txBox="1">
          <a:spLocks noChangeArrowheads="1"/>
        </xdr:cNvSpPr>
      </xdr:nvSpPr>
      <xdr:spPr bwMode="auto">
        <a:xfrm>
          <a:off x="2022475" y="135509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4" name="TextBox 3">
          <a:extLst>
            <a:ext uri="{FF2B5EF4-FFF2-40B4-BE49-F238E27FC236}">
              <a16:creationId xmlns:a16="http://schemas.microsoft.com/office/drawing/2014/main" id="{00000000-0008-0000-0000-000024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45" name="TextBox 3">
          <a:extLst>
            <a:ext uri="{FF2B5EF4-FFF2-40B4-BE49-F238E27FC236}">
              <a16:creationId xmlns:a16="http://schemas.microsoft.com/office/drawing/2014/main" id="{00000000-0008-0000-0000-000025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6" name="TextBox 3">
          <a:extLst>
            <a:ext uri="{FF2B5EF4-FFF2-40B4-BE49-F238E27FC236}">
              <a16:creationId xmlns:a16="http://schemas.microsoft.com/office/drawing/2014/main" id="{00000000-0008-0000-0000-000026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47" name="TextBox 3">
          <a:extLst>
            <a:ext uri="{FF2B5EF4-FFF2-40B4-BE49-F238E27FC236}">
              <a16:creationId xmlns:a16="http://schemas.microsoft.com/office/drawing/2014/main" id="{00000000-0008-0000-0000-000027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57148</xdr:rowOff>
    </xdr:to>
    <xdr:sp macro="" textlink="">
      <xdr:nvSpPr>
        <xdr:cNvPr id="11048" name="TextBox 3">
          <a:extLst>
            <a:ext uri="{FF2B5EF4-FFF2-40B4-BE49-F238E27FC236}">
              <a16:creationId xmlns:a16="http://schemas.microsoft.com/office/drawing/2014/main" id="{00000000-0008-0000-0000-0000282B0000}"/>
            </a:ext>
          </a:extLst>
        </xdr:cNvPr>
        <xdr:cNvSpPr txBox="1">
          <a:spLocks noChangeArrowheads="1"/>
        </xdr:cNvSpPr>
      </xdr:nvSpPr>
      <xdr:spPr bwMode="auto">
        <a:xfrm>
          <a:off x="2022475" y="13550900"/>
          <a:ext cx="0" cy="23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133348</xdr:rowOff>
    </xdr:to>
    <xdr:sp macro="" textlink="">
      <xdr:nvSpPr>
        <xdr:cNvPr id="11049" name="TextBox 3">
          <a:extLst>
            <a:ext uri="{FF2B5EF4-FFF2-40B4-BE49-F238E27FC236}">
              <a16:creationId xmlns:a16="http://schemas.microsoft.com/office/drawing/2014/main" id="{00000000-0008-0000-0000-0000292B0000}"/>
            </a:ext>
          </a:extLst>
        </xdr:cNvPr>
        <xdr:cNvSpPr txBox="1">
          <a:spLocks noChangeArrowheads="1"/>
        </xdr:cNvSpPr>
      </xdr:nvSpPr>
      <xdr:spPr bwMode="auto">
        <a:xfrm>
          <a:off x="2022475"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050" name="TextBox 3">
          <a:extLst>
            <a:ext uri="{FF2B5EF4-FFF2-40B4-BE49-F238E27FC236}">
              <a16:creationId xmlns:a16="http://schemas.microsoft.com/office/drawing/2014/main" id="{00000000-0008-0000-0000-00002A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104773</xdr:rowOff>
    </xdr:to>
    <xdr:sp macro="" textlink="">
      <xdr:nvSpPr>
        <xdr:cNvPr id="11051" name="TextBox 3">
          <a:extLst>
            <a:ext uri="{FF2B5EF4-FFF2-40B4-BE49-F238E27FC236}">
              <a16:creationId xmlns:a16="http://schemas.microsoft.com/office/drawing/2014/main" id="{00000000-0008-0000-0000-00002B2B0000}"/>
            </a:ext>
          </a:extLst>
        </xdr:cNvPr>
        <xdr:cNvSpPr txBox="1">
          <a:spLocks noChangeArrowheads="1"/>
        </xdr:cNvSpPr>
      </xdr:nvSpPr>
      <xdr:spPr bwMode="auto">
        <a:xfrm>
          <a:off x="2022475" y="13550900"/>
          <a:ext cx="0" cy="2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2" name="Text Box 22">
          <a:extLst>
            <a:ext uri="{FF2B5EF4-FFF2-40B4-BE49-F238E27FC236}">
              <a16:creationId xmlns:a16="http://schemas.microsoft.com/office/drawing/2014/main" id="{00000000-0008-0000-0000-00002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3" name="Text Box 23">
          <a:extLst>
            <a:ext uri="{FF2B5EF4-FFF2-40B4-BE49-F238E27FC236}">
              <a16:creationId xmlns:a16="http://schemas.microsoft.com/office/drawing/2014/main" id="{00000000-0008-0000-0000-00002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4" name="Text Box 24">
          <a:extLst>
            <a:ext uri="{FF2B5EF4-FFF2-40B4-BE49-F238E27FC236}">
              <a16:creationId xmlns:a16="http://schemas.microsoft.com/office/drawing/2014/main" id="{00000000-0008-0000-0000-00002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5" name="Text Box 25">
          <a:extLst>
            <a:ext uri="{FF2B5EF4-FFF2-40B4-BE49-F238E27FC236}">
              <a16:creationId xmlns:a16="http://schemas.microsoft.com/office/drawing/2014/main" id="{00000000-0008-0000-0000-00002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6" name="Text Box 26">
          <a:extLst>
            <a:ext uri="{FF2B5EF4-FFF2-40B4-BE49-F238E27FC236}">
              <a16:creationId xmlns:a16="http://schemas.microsoft.com/office/drawing/2014/main" id="{00000000-0008-0000-0000-00003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7" name="Text Box 27">
          <a:extLst>
            <a:ext uri="{FF2B5EF4-FFF2-40B4-BE49-F238E27FC236}">
              <a16:creationId xmlns:a16="http://schemas.microsoft.com/office/drawing/2014/main" id="{00000000-0008-0000-0000-00003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8" name="Text Box 28">
          <a:extLst>
            <a:ext uri="{FF2B5EF4-FFF2-40B4-BE49-F238E27FC236}">
              <a16:creationId xmlns:a16="http://schemas.microsoft.com/office/drawing/2014/main" id="{00000000-0008-0000-0000-00003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9" name="Text Box 29">
          <a:extLst>
            <a:ext uri="{FF2B5EF4-FFF2-40B4-BE49-F238E27FC236}">
              <a16:creationId xmlns:a16="http://schemas.microsoft.com/office/drawing/2014/main" id="{00000000-0008-0000-0000-00003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0" name="Text Box 14">
          <a:extLst>
            <a:ext uri="{FF2B5EF4-FFF2-40B4-BE49-F238E27FC236}">
              <a16:creationId xmlns:a16="http://schemas.microsoft.com/office/drawing/2014/main" id="{00000000-0008-0000-0000-00003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1" name="Text Box 15">
          <a:extLst>
            <a:ext uri="{FF2B5EF4-FFF2-40B4-BE49-F238E27FC236}">
              <a16:creationId xmlns:a16="http://schemas.microsoft.com/office/drawing/2014/main" id="{00000000-0008-0000-0000-00003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2" name="Text Box 16">
          <a:extLst>
            <a:ext uri="{FF2B5EF4-FFF2-40B4-BE49-F238E27FC236}">
              <a16:creationId xmlns:a16="http://schemas.microsoft.com/office/drawing/2014/main" id="{00000000-0008-0000-0000-00003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3" name="Text Box 17">
          <a:extLst>
            <a:ext uri="{FF2B5EF4-FFF2-40B4-BE49-F238E27FC236}">
              <a16:creationId xmlns:a16="http://schemas.microsoft.com/office/drawing/2014/main" id="{00000000-0008-0000-0000-00003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4" name="Text Box 18">
          <a:extLst>
            <a:ext uri="{FF2B5EF4-FFF2-40B4-BE49-F238E27FC236}">
              <a16:creationId xmlns:a16="http://schemas.microsoft.com/office/drawing/2014/main" id="{00000000-0008-0000-0000-00003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5" name="Text Box 19">
          <a:extLst>
            <a:ext uri="{FF2B5EF4-FFF2-40B4-BE49-F238E27FC236}">
              <a16:creationId xmlns:a16="http://schemas.microsoft.com/office/drawing/2014/main" id="{00000000-0008-0000-0000-00003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6" name="Text Box 20">
          <a:extLst>
            <a:ext uri="{FF2B5EF4-FFF2-40B4-BE49-F238E27FC236}">
              <a16:creationId xmlns:a16="http://schemas.microsoft.com/office/drawing/2014/main" id="{00000000-0008-0000-0000-00003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7" name="Text Box 21">
          <a:extLst>
            <a:ext uri="{FF2B5EF4-FFF2-40B4-BE49-F238E27FC236}">
              <a16:creationId xmlns:a16="http://schemas.microsoft.com/office/drawing/2014/main" id="{00000000-0008-0000-0000-00003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8" name="Text Box 14">
          <a:extLst>
            <a:ext uri="{FF2B5EF4-FFF2-40B4-BE49-F238E27FC236}">
              <a16:creationId xmlns:a16="http://schemas.microsoft.com/office/drawing/2014/main" id="{00000000-0008-0000-0000-00003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9" name="Text Box 15">
          <a:extLst>
            <a:ext uri="{FF2B5EF4-FFF2-40B4-BE49-F238E27FC236}">
              <a16:creationId xmlns:a16="http://schemas.microsoft.com/office/drawing/2014/main" id="{00000000-0008-0000-0000-00003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0" name="Text Box 16">
          <a:extLst>
            <a:ext uri="{FF2B5EF4-FFF2-40B4-BE49-F238E27FC236}">
              <a16:creationId xmlns:a16="http://schemas.microsoft.com/office/drawing/2014/main" id="{00000000-0008-0000-0000-00003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1" name="Text Box 17">
          <a:extLst>
            <a:ext uri="{FF2B5EF4-FFF2-40B4-BE49-F238E27FC236}">
              <a16:creationId xmlns:a16="http://schemas.microsoft.com/office/drawing/2014/main" id="{00000000-0008-0000-0000-00003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2" name="Text Box 18">
          <a:extLst>
            <a:ext uri="{FF2B5EF4-FFF2-40B4-BE49-F238E27FC236}">
              <a16:creationId xmlns:a16="http://schemas.microsoft.com/office/drawing/2014/main" id="{00000000-0008-0000-0000-00004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3" name="Text Box 19">
          <a:extLst>
            <a:ext uri="{FF2B5EF4-FFF2-40B4-BE49-F238E27FC236}">
              <a16:creationId xmlns:a16="http://schemas.microsoft.com/office/drawing/2014/main" id="{00000000-0008-0000-0000-00004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4" name="Text Box 20">
          <a:extLst>
            <a:ext uri="{FF2B5EF4-FFF2-40B4-BE49-F238E27FC236}">
              <a16:creationId xmlns:a16="http://schemas.microsoft.com/office/drawing/2014/main" id="{00000000-0008-0000-0000-00004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5" name="Text Box 21">
          <a:extLst>
            <a:ext uri="{FF2B5EF4-FFF2-40B4-BE49-F238E27FC236}">
              <a16:creationId xmlns:a16="http://schemas.microsoft.com/office/drawing/2014/main" id="{00000000-0008-0000-0000-00004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6" name="Text Box 22">
          <a:extLst>
            <a:ext uri="{FF2B5EF4-FFF2-40B4-BE49-F238E27FC236}">
              <a16:creationId xmlns:a16="http://schemas.microsoft.com/office/drawing/2014/main" id="{00000000-0008-0000-0000-00004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7" name="Text Box 23">
          <a:extLst>
            <a:ext uri="{FF2B5EF4-FFF2-40B4-BE49-F238E27FC236}">
              <a16:creationId xmlns:a16="http://schemas.microsoft.com/office/drawing/2014/main" id="{00000000-0008-0000-0000-00004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8" name="Text Box 24">
          <a:extLst>
            <a:ext uri="{FF2B5EF4-FFF2-40B4-BE49-F238E27FC236}">
              <a16:creationId xmlns:a16="http://schemas.microsoft.com/office/drawing/2014/main" id="{00000000-0008-0000-0000-00004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9" name="Text Box 25">
          <a:extLst>
            <a:ext uri="{FF2B5EF4-FFF2-40B4-BE49-F238E27FC236}">
              <a16:creationId xmlns:a16="http://schemas.microsoft.com/office/drawing/2014/main" id="{00000000-0008-0000-0000-00004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0" name="Text Box 26">
          <a:extLst>
            <a:ext uri="{FF2B5EF4-FFF2-40B4-BE49-F238E27FC236}">
              <a16:creationId xmlns:a16="http://schemas.microsoft.com/office/drawing/2014/main" id="{00000000-0008-0000-0000-00004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1" name="Text Box 27">
          <a:extLst>
            <a:ext uri="{FF2B5EF4-FFF2-40B4-BE49-F238E27FC236}">
              <a16:creationId xmlns:a16="http://schemas.microsoft.com/office/drawing/2014/main" id="{00000000-0008-0000-0000-00004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2" name="Text Box 28">
          <a:extLst>
            <a:ext uri="{FF2B5EF4-FFF2-40B4-BE49-F238E27FC236}">
              <a16:creationId xmlns:a16="http://schemas.microsoft.com/office/drawing/2014/main" id="{00000000-0008-0000-0000-00004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3" name="Text Box 29">
          <a:extLst>
            <a:ext uri="{FF2B5EF4-FFF2-40B4-BE49-F238E27FC236}">
              <a16:creationId xmlns:a16="http://schemas.microsoft.com/office/drawing/2014/main" id="{00000000-0008-0000-0000-00004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4" name="Text Box 14">
          <a:extLst>
            <a:ext uri="{FF2B5EF4-FFF2-40B4-BE49-F238E27FC236}">
              <a16:creationId xmlns:a16="http://schemas.microsoft.com/office/drawing/2014/main" id="{00000000-0008-0000-0000-00004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5" name="Text Box 15">
          <a:extLst>
            <a:ext uri="{FF2B5EF4-FFF2-40B4-BE49-F238E27FC236}">
              <a16:creationId xmlns:a16="http://schemas.microsoft.com/office/drawing/2014/main" id="{00000000-0008-0000-0000-00004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6" name="Text Box 16">
          <a:extLst>
            <a:ext uri="{FF2B5EF4-FFF2-40B4-BE49-F238E27FC236}">
              <a16:creationId xmlns:a16="http://schemas.microsoft.com/office/drawing/2014/main" id="{00000000-0008-0000-0000-00004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7" name="Text Box 17">
          <a:extLst>
            <a:ext uri="{FF2B5EF4-FFF2-40B4-BE49-F238E27FC236}">
              <a16:creationId xmlns:a16="http://schemas.microsoft.com/office/drawing/2014/main" id="{00000000-0008-0000-0000-00004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8" name="Text Box 18">
          <a:extLst>
            <a:ext uri="{FF2B5EF4-FFF2-40B4-BE49-F238E27FC236}">
              <a16:creationId xmlns:a16="http://schemas.microsoft.com/office/drawing/2014/main" id="{00000000-0008-0000-0000-00005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9" name="Text Box 19">
          <a:extLst>
            <a:ext uri="{FF2B5EF4-FFF2-40B4-BE49-F238E27FC236}">
              <a16:creationId xmlns:a16="http://schemas.microsoft.com/office/drawing/2014/main" id="{00000000-0008-0000-0000-00005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0" name="Text Box 20">
          <a:extLst>
            <a:ext uri="{FF2B5EF4-FFF2-40B4-BE49-F238E27FC236}">
              <a16:creationId xmlns:a16="http://schemas.microsoft.com/office/drawing/2014/main" id="{00000000-0008-0000-0000-00005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1" name="Text Box 21">
          <a:extLst>
            <a:ext uri="{FF2B5EF4-FFF2-40B4-BE49-F238E27FC236}">
              <a16:creationId xmlns:a16="http://schemas.microsoft.com/office/drawing/2014/main" id="{00000000-0008-0000-0000-00005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2" name="Text Box 14">
          <a:extLst>
            <a:ext uri="{FF2B5EF4-FFF2-40B4-BE49-F238E27FC236}">
              <a16:creationId xmlns:a16="http://schemas.microsoft.com/office/drawing/2014/main" id="{00000000-0008-0000-0000-00005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3" name="Text Box 15">
          <a:extLst>
            <a:ext uri="{FF2B5EF4-FFF2-40B4-BE49-F238E27FC236}">
              <a16:creationId xmlns:a16="http://schemas.microsoft.com/office/drawing/2014/main" id="{00000000-0008-0000-0000-00005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4" name="Text Box 16">
          <a:extLst>
            <a:ext uri="{FF2B5EF4-FFF2-40B4-BE49-F238E27FC236}">
              <a16:creationId xmlns:a16="http://schemas.microsoft.com/office/drawing/2014/main" id="{00000000-0008-0000-0000-00005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5" name="Text Box 17">
          <a:extLst>
            <a:ext uri="{FF2B5EF4-FFF2-40B4-BE49-F238E27FC236}">
              <a16:creationId xmlns:a16="http://schemas.microsoft.com/office/drawing/2014/main" id="{00000000-0008-0000-0000-00005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6" name="Text Box 18">
          <a:extLst>
            <a:ext uri="{FF2B5EF4-FFF2-40B4-BE49-F238E27FC236}">
              <a16:creationId xmlns:a16="http://schemas.microsoft.com/office/drawing/2014/main" id="{00000000-0008-0000-0000-00005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7" name="Text Box 19">
          <a:extLst>
            <a:ext uri="{FF2B5EF4-FFF2-40B4-BE49-F238E27FC236}">
              <a16:creationId xmlns:a16="http://schemas.microsoft.com/office/drawing/2014/main" id="{00000000-0008-0000-0000-00005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8" name="Text Box 20">
          <a:extLst>
            <a:ext uri="{FF2B5EF4-FFF2-40B4-BE49-F238E27FC236}">
              <a16:creationId xmlns:a16="http://schemas.microsoft.com/office/drawing/2014/main" id="{00000000-0008-0000-0000-00005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9" name="Text Box 21">
          <a:extLst>
            <a:ext uri="{FF2B5EF4-FFF2-40B4-BE49-F238E27FC236}">
              <a16:creationId xmlns:a16="http://schemas.microsoft.com/office/drawing/2014/main" id="{00000000-0008-0000-0000-00005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0" name="Text Box 22">
          <a:extLst>
            <a:ext uri="{FF2B5EF4-FFF2-40B4-BE49-F238E27FC236}">
              <a16:creationId xmlns:a16="http://schemas.microsoft.com/office/drawing/2014/main" id="{00000000-0008-0000-0000-00005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1" name="Text Box 23">
          <a:extLst>
            <a:ext uri="{FF2B5EF4-FFF2-40B4-BE49-F238E27FC236}">
              <a16:creationId xmlns:a16="http://schemas.microsoft.com/office/drawing/2014/main" id="{00000000-0008-0000-0000-00005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2" name="Text Box 24">
          <a:extLst>
            <a:ext uri="{FF2B5EF4-FFF2-40B4-BE49-F238E27FC236}">
              <a16:creationId xmlns:a16="http://schemas.microsoft.com/office/drawing/2014/main" id="{00000000-0008-0000-0000-00005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3" name="Text Box 25">
          <a:extLst>
            <a:ext uri="{FF2B5EF4-FFF2-40B4-BE49-F238E27FC236}">
              <a16:creationId xmlns:a16="http://schemas.microsoft.com/office/drawing/2014/main" id="{00000000-0008-0000-0000-00005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4" name="Text Box 26">
          <a:extLst>
            <a:ext uri="{FF2B5EF4-FFF2-40B4-BE49-F238E27FC236}">
              <a16:creationId xmlns:a16="http://schemas.microsoft.com/office/drawing/2014/main" id="{00000000-0008-0000-0000-00006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5" name="Text Box 27">
          <a:extLst>
            <a:ext uri="{FF2B5EF4-FFF2-40B4-BE49-F238E27FC236}">
              <a16:creationId xmlns:a16="http://schemas.microsoft.com/office/drawing/2014/main" id="{00000000-0008-0000-0000-00006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6" name="Text Box 28">
          <a:extLst>
            <a:ext uri="{FF2B5EF4-FFF2-40B4-BE49-F238E27FC236}">
              <a16:creationId xmlns:a16="http://schemas.microsoft.com/office/drawing/2014/main" id="{00000000-0008-0000-0000-00006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7" name="Text Box 29">
          <a:extLst>
            <a:ext uri="{FF2B5EF4-FFF2-40B4-BE49-F238E27FC236}">
              <a16:creationId xmlns:a16="http://schemas.microsoft.com/office/drawing/2014/main" id="{00000000-0008-0000-0000-00006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8" name="Text Box 14">
          <a:extLst>
            <a:ext uri="{FF2B5EF4-FFF2-40B4-BE49-F238E27FC236}">
              <a16:creationId xmlns:a16="http://schemas.microsoft.com/office/drawing/2014/main" id="{00000000-0008-0000-0000-00006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9" name="Text Box 15">
          <a:extLst>
            <a:ext uri="{FF2B5EF4-FFF2-40B4-BE49-F238E27FC236}">
              <a16:creationId xmlns:a16="http://schemas.microsoft.com/office/drawing/2014/main" id="{00000000-0008-0000-0000-00006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0" name="Text Box 16">
          <a:extLst>
            <a:ext uri="{FF2B5EF4-FFF2-40B4-BE49-F238E27FC236}">
              <a16:creationId xmlns:a16="http://schemas.microsoft.com/office/drawing/2014/main" id="{00000000-0008-0000-0000-00006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1" name="Text Box 17">
          <a:extLst>
            <a:ext uri="{FF2B5EF4-FFF2-40B4-BE49-F238E27FC236}">
              <a16:creationId xmlns:a16="http://schemas.microsoft.com/office/drawing/2014/main" id="{00000000-0008-0000-0000-00006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2" name="Text Box 18">
          <a:extLst>
            <a:ext uri="{FF2B5EF4-FFF2-40B4-BE49-F238E27FC236}">
              <a16:creationId xmlns:a16="http://schemas.microsoft.com/office/drawing/2014/main" id="{00000000-0008-0000-0000-00006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3" name="Text Box 19">
          <a:extLst>
            <a:ext uri="{FF2B5EF4-FFF2-40B4-BE49-F238E27FC236}">
              <a16:creationId xmlns:a16="http://schemas.microsoft.com/office/drawing/2014/main" id="{00000000-0008-0000-0000-00006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4" name="Text Box 20">
          <a:extLst>
            <a:ext uri="{FF2B5EF4-FFF2-40B4-BE49-F238E27FC236}">
              <a16:creationId xmlns:a16="http://schemas.microsoft.com/office/drawing/2014/main" id="{00000000-0008-0000-0000-00006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5" name="Text Box 21">
          <a:extLst>
            <a:ext uri="{FF2B5EF4-FFF2-40B4-BE49-F238E27FC236}">
              <a16:creationId xmlns:a16="http://schemas.microsoft.com/office/drawing/2014/main" id="{00000000-0008-0000-0000-00006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6" name="Text Box 14">
          <a:extLst>
            <a:ext uri="{FF2B5EF4-FFF2-40B4-BE49-F238E27FC236}">
              <a16:creationId xmlns:a16="http://schemas.microsoft.com/office/drawing/2014/main" id="{00000000-0008-0000-0000-00006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7" name="Text Box 15">
          <a:extLst>
            <a:ext uri="{FF2B5EF4-FFF2-40B4-BE49-F238E27FC236}">
              <a16:creationId xmlns:a16="http://schemas.microsoft.com/office/drawing/2014/main" id="{00000000-0008-0000-0000-00006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8" name="Text Box 16">
          <a:extLst>
            <a:ext uri="{FF2B5EF4-FFF2-40B4-BE49-F238E27FC236}">
              <a16:creationId xmlns:a16="http://schemas.microsoft.com/office/drawing/2014/main" id="{00000000-0008-0000-0000-00006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9" name="Text Box 17">
          <a:extLst>
            <a:ext uri="{FF2B5EF4-FFF2-40B4-BE49-F238E27FC236}">
              <a16:creationId xmlns:a16="http://schemas.microsoft.com/office/drawing/2014/main" id="{00000000-0008-0000-0000-00006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0" name="Text Box 18">
          <a:extLst>
            <a:ext uri="{FF2B5EF4-FFF2-40B4-BE49-F238E27FC236}">
              <a16:creationId xmlns:a16="http://schemas.microsoft.com/office/drawing/2014/main" id="{00000000-0008-0000-0000-00007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1" name="Text Box 19">
          <a:extLst>
            <a:ext uri="{FF2B5EF4-FFF2-40B4-BE49-F238E27FC236}">
              <a16:creationId xmlns:a16="http://schemas.microsoft.com/office/drawing/2014/main" id="{00000000-0008-0000-0000-00007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2" name="Text Box 20">
          <a:extLst>
            <a:ext uri="{FF2B5EF4-FFF2-40B4-BE49-F238E27FC236}">
              <a16:creationId xmlns:a16="http://schemas.microsoft.com/office/drawing/2014/main" id="{00000000-0008-0000-0000-00007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3" name="Text Box 21">
          <a:extLst>
            <a:ext uri="{FF2B5EF4-FFF2-40B4-BE49-F238E27FC236}">
              <a16:creationId xmlns:a16="http://schemas.microsoft.com/office/drawing/2014/main" id="{00000000-0008-0000-0000-00007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124" name="TextBox 3">
          <a:extLst>
            <a:ext uri="{FF2B5EF4-FFF2-40B4-BE49-F238E27FC236}">
              <a16:creationId xmlns:a16="http://schemas.microsoft.com/office/drawing/2014/main" id="{00000000-0008-0000-0000-000074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104773</xdr:rowOff>
    </xdr:to>
    <xdr:sp macro="" textlink="">
      <xdr:nvSpPr>
        <xdr:cNvPr id="11125" name="TextBox 3">
          <a:extLst>
            <a:ext uri="{FF2B5EF4-FFF2-40B4-BE49-F238E27FC236}">
              <a16:creationId xmlns:a16="http://schemas.microsoft.com/office/drawing/2014/main" id="{00000000-0008-0000-0000-0000752B0000}"/>
            </a:ext>
          </a:extLst>
        </xdr:cNvPr>
        <xdr:cNvSpPr txBox="1">
          <a:spLocks noChangeArrowheads="1"/>
        </xdr:cNvSpPr>
      </xdr:nvSpPr>
      <xdr:spPr bwMode="auto">
        <a:xfrm>
          <a:off x="2022475" y="13550900"/>
          <a:ext cx="0" cy="2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6" name="Text Box 22">
          <a:extLst>
            <a:ext uri="{FF2B5EF4-FFF2-40B4-BE49-F238E27FC236}">
              <a16:creationId xmlns:a16="http://schemas.microsoft.com/office/drawing/2014/main" id="{00000000-0008-0000-0000-00007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7" name="Text Box 23">
          <a:extLst>
            <a:ext uri="{FF2B5EF4-FFF2-40B4-BE49-F238E27FC236}">
              <a16:creationId xmlns:a16="http://schemas.microsoft.com/office/drawing/2014/main" id="{00000000-0008-0000-0000-00007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8" name="Text Box 24">
          <a:extLst>
            <a:ext uri="{FF2B5EF4-FFF2-40B4-BE49-F238E27FC236}">
              <a16:creationId xmlns:a16="http://schemas.microsoft.com/office/drawing/2014/main" id="{00000000-0008-0000-0000-00007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9" name="Text Box 25">
          <a:extLst>
            <a:ext uri="{FF2B5EF4-FFF2-40B4-BE49-F238E27FC236}">
              <a16:creationId xmlns:a16="http://schemas.microsoft.com/office/drawing/2014/main" id="{00000000-0008-0000-0000-00007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0" name="Text Box 26">
          <a:extLst>
            <a:ext uri="{FF2B5EF4-FFF2-40B4-BE49-F238E27FC236}">
              <a16:creationId xmlns:a16="http://schemas.microsoft.com/office/drawing/2014/main" id="{00000000-0008-0000-0000-00007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1" name="Text Box 27">
          <a:extLst>
            <a:ext uri="{FF2B5EF4-FFF2-40B4-BE49-F238E27FC236}">
              <a16:creationId xmlns:a16="http://schemas.microsoft.com/office/drawing/2014/main" id="{00000000-0008-0000-0000-00007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2" name="Text Box 28">
          <a:extLst>
            <a:ext uri="{FF2B5EF4-FFF2-40B4-BE49-F238E27FC236}">
              <a16:creationId xmlns:a16="http://schemas.microsoft.com/office/drawing/2014/main" id="{00000000-0008-0000-0000-00007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3" name="Text Box 29">
          <a:extLst>
            <a:ext uri="{FF2B5EF4-FFF2-40B4-BE49-F238E27FC236}">
              <a16:creationId xmlns:a16="http://schemas.microsoft.com/office/drawing/2014/main" id="{00000000-0008-0000-0000-00007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4" name="Text Box 14">
          <a:extLst>
            <a:ext uri="{FF2B5EF4-FFF2-40B4-BE49-F238E27FC236}">
              <a16:creationId xmlns:a16="http://schemas.microsoft.com/office/drawing/2014/main" id="{00000000-0008-0000-0000-00007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5" name="Text Box 15">
          <a:extLst>
            <a:ext uri="{FF2B5EF4-FFF2-40B4-BE49-F238E27FC236}">
              <a16:creationId xmlns:a16="http://schemas.microsoft.com/office/drawing/2014/main" id="{00000000-0008-0000-0000-00007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6" name="Text Box 16">
          <a:extLst>
            <a:ext uri="{FF2B5EF4-FFF2-40B4-BE49-F238E27FC236}">
              <a16:creationId xmlns:a16="http://schemas.microsoft.com/office/drawing/2014/main" id="{00000000-0008-0000-0000-00008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7" name="Text Box 17">
          <a:extLst>
            <a:ext uri="{FF2B5EF4-FFF2-40B4-BE49-F238E27FC236}">
              <a16:creationId xmlns:a16="http://schemas.microsoft.com/office/drawing/2014/main" id="{00000000-0008-0000-0000-00008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8" name="Text Box 18">
          <a:extLst>
            <a:ext uri="{FF2B5EF4-FFF2-40B4-BE49-F238E27FC236}">
              <a16:creationId xmlns:a16="http://schemas.microsoft.com/office/drawing/2014/main" id="{00000000-0008-0000-0000-00008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9" name="Text Box 19">
          <a:extLst>
            <a:ext uri="{FF2B5EF4-FFF2-40B4-BE49-F238E27FC236}">
              <a16:creationId xmlns:a16="http://schemas.microsoft.com/office/drawing/2014/main" id="{00000000-0008-0000-0000-00008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0" name="Text Box 20">
          <a:extLst>
            <a:ext uri="{FF2B5EF4-FFF2-40B4-BE49-F238E27FC236}">
              <a16:creationId xmlns:a16="http://schemas.microsoft.com/office/drawing/2014/main" id="{00000000-0008-0000-0000-00008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1" name="Text Box 21">
          <a:extLst>
            <a:ext uri="{FF2B5EF4-FFF2-40B4-BE49-F238E27FC236}">
              <a16:creationId xmlns:a16="http://schemas.microsoft.com/office/drawing/2014/main" id="{00000000-0008-0000-0000-00008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2" name="Text Box 14">
          <a:extLst>
            <a:ext uri="{FF2B5EF4-FFF2-40B4-BE49-F238E27FC236}">
              <a16:creationId xmlns:a16="http://schemas.microsoft.com/office/drawing/2014/main" id="{00000000-0008-0000-0000-00008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3" name="Text Box 15">
          <a:extLst>
            <a:ext uri="{FF2B5EF4-FFF2-40B4-BE49-F238E27FC236}">
              <a16:creationId xmlns:a16="http://schemas.microsoft.com/office/drawing/2014/main" id="{00000000-0008-0000-0000-00008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4" name="Text Box 16">
          <a:extLst>
            <a:ext uri="{FF2B5EF4-FFF2-40B4-BE49-F238E27FC236}">
              <a16:creationId xmlns:a16="http://schemas.microsoft.com/office/drawing/2014/main" id="{00000000-0008-0000-0000-00008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5" name="Text Box 17">
          <a:extLst>
            <a:ext uri="{FF2B5EF4-FFF2-40B4-BE49-F238E27FC236}">
              <a16:creationId xmlns:a16="http://schemas.microsoft.com/office/drawing/2014/main" id="{00000000-0008-0000-0000-00008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6" name="Text Box 18">
          <a:extLst>
            <a:ext uri="{FF2B5EF4-FFF2-40B4-BE49-F238E27FC236}">
              <a16:creationId xmlns:a16="http://schemas.microsoft.com/office/drawing/2014/main" id="{00000000-0008-0000-0000-00008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7" name="Text Box 19">
          <a:extLst>
            <a:ext uri="{FF2B5EF4-FFF2-40B4-BE49-F238E27FC236}">
              <a16:creationId xmlns:a16="http://schemas.microsoft.com/office/drawing/2014/main" id="{00000000-0008-0000-0000-00008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8" name="Text Box 20">
          <a:extLst>
            <a:ext uri="{FF2B5EF4-FFF2-40B4-BE49-F238E27FC236}">
              <a16:creationId xmlns:a16="http://schemas.microsoft.com/office/drawing/2014/main" id="{00000000-0008-0000-0000-00008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9" name="Text Box 21">
          <a:extLst>
            <a:ext uri="{FF2B5EF4-FFF2-40B4-BE49-F238E27FC236}">
              <a16:creationId xmlns:a16="http://schemas.microsoft.com/office/drawing/2014/main" id="{00000000-0008-0000-0000-00008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0" name="Text Box 22">
          <a:extLst>
            <a:ext uri="{FF2B5EF4-FFF2-40B4-BE49-F238E27FC236}">
              <a16:creationId xmlns:a16="http://schemas.microsoft.com/office/drawing/2014/main" id="{00000000-0008-0000-0000-00008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1" name="Text Box 23">
          <a:extLst>
            <a:ext uri="{FF2B5EF4-FFF2-40B4-BE49-F238E27FC236}">
              <a16:creationId xmlns:a16="http://schemas.microsoft.com/office/drawing/2014/main" id="{00000000-0008-0000-0000-00008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2" name="Text Box 24">
          <a:extLst>
            <a:ext uri="{FF2B5EF4-FFF2-40B4-BE49-F238E27FC236}">
              <a16:creationId xmlns:a16="http://schemas.microsoft.com/office/drawing/2014/main" id="{00000000-0008-0000-0000-00009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3" name="Text Box 25">
          <a:extLst>
            <a:ext uri="{FF2B5EF4-FFF2-40B4-BE49-F238E27FC236}">
              <a16:creationId xmlns:a16="http://schemas.microsoft.com/office/drawing/2014/main" id="{00000000-0008-0000-0000-00009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4" name="Text Box 26">
          <a:extLst>
            <a:ext uri="{FF2B5EF4-FFF2-40B4-BE49-F238E27FC236}">
              <a16:creationId xmlns:a16="http://schemas.microsoft.com/office/drawing/2014/main" id="{00000000-0008-0000-0000-00009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5" name="Text Box 27">
          <a:extLst>
            <a:ext uri="{FF2B5EF4-FFF2-40B4-BE49-F238E27FC236}">
              <a16:creationId xmlns:a16="http://schemas.microsoft.com/office/drawing/2014/main" id="{00000000-0008-0000-0000-00009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6" name="Text Box 28">
          <a:extLst>
            <a:ext uri="{FF2B5EF4-FFF2-40B4-BE49-F238E27FC236}">
              <a16:creationId xmlns:a16="http://schemas.microsoft.com/office/drawing/2014/main" id="{00000000-0008-0000-0000-00009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7" name="Text Box 29">
          <a:extLst>
            <a:ext uri="{FF2B5EF4-FFF2-40B4-BE49-F238E27FC236}">
              <a16:creationId xmlns:a16="http://schemas.microsoft.com/office/drawing/2014/main" id="{00000000-0008-0000-0000-00009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8" name="Text Box 14">
          <a:extLst>
            <a:ext uri="{FF2B5EF4-FFF2-40B4-BE49-F238E27FC236}">
              <a16:creationId xmlns:a16="http://schemas.microsoft.com/office/drawing/2014/main" id="{00000000-0008-0000-0000-00009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9" name="Text Box 15">
          <a:extLst>
            <a:ext uri="{FF2B5EF4-FFF2-40B4-BE49-F238E27FC236}">
              <a16:creationId xmlns:a16="http://schemas.microsoft.com/office/drawing/2014/main" id="{00000000-0008-0000-0000-00009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0" name="Text Box 16">
          <a:extLst>
            <a:ext uri="{FF2B5EF4-FFF2-40B4-BE49-F238E27FC236}">
              <a16:creationId xmlns:a16="http://schemas.microsoft.com/office/drawing/2014/main" id="{00000000-0008-0000-0000-00009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1" name="Text Box 17">
          <a:extLst>
            <a:ext uri="{FF2B5EF4-FFF2-40B4-BE49-F238E27FC236}">
              <a16:creationId xmlns:a16="http://schemas.microsoft.com/office/drawing/2014/main" id="{00000000-0008-0000-0000-00009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2" name="Text Box 18">
          <a:extLst>
            <a:ext uri="{FF2B5EF4-FFF2-40B4-BE49-F238E27FC236}">
              <a16:creationId xmlns:a16="http://schemas.microsoft.com/office/drawing/2014/main" id="{00000000-0008-0000-0000-00009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3" name="Text Box 19">
          <a:extLst>
            <a:ext uri="{FF2B5EF4-FFF2-40B4-BE49-F238E27FC236}">
              <a16:creationId xmlns:a16="http://schemas.microsoft.com/office/drawing/2014/main" id="{00000000-0008-0000-0000-00009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4" name="Text Box 20">
          <a:extLst>
            <a:ext uri="{FF2B5EF4-FFF2-40B4-BE49-F238E27FC236}">
              <a16:creationId xmlns:a16="http://schemas.microsoft.com/office/drawing/2014/main" id="{00000000-0008-0000-0000-00009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5" name="Text Box 21">
          <a:extLst>
            <a:ext uri="{FF2B5EF4-FFF2-40B4-BE49-F238E27FC236}">
              <a16:creationId xmlns:a16="http://schemas.microsoft.com/office/drawing/2014/main" id="{00000000-0008-0000-0000-00009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6" name="Text Box 14">
          <a:extLst>
            <a:ext uri="{FF2B5EF4-FFF2-40B4-BE49-F238E27FC236}">
              <a16:creationId xmlns:a16="http://schemas.microsoft.com/office/drawing/2014/main" id="{00000000-0008-0000-0000-00009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7" name="Text Box 15">
          <a:extLst>
            <a:ext uri="{FF2B5EF4-FFF2-40B4-BE49-F238E27FC236}">
              <a16:creationId xmlns:a16="http://schemas.microsoft.com/office/drawing/2014/main" id="{00000000-0008-0000-0000-00009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8" name="Text Box 16">
          <a:extLst>
            <a:ext uri="{FF2B5EF4-FFF2-40B4-BE49-F238E27FC236}">
              <a16:creationId xmlns:a16="http://schemas.microsoft.com/office/drawing/2014/main" id="{00000000-0008-0000-0000-0000A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9" name="Text Box 17">
          <a:extLst>
            <a:ext uri="{FF2B5EF4-FFF2-40B4-BE49-F238E27FC236}">
              <a16:creationId xmlns:a16="http://schemas.microsoft.com/office/drawing/2014/main" id="{00000000-0008-0000-0000-0000A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0" name="Text Box 18">
          <a:extLst>
            <a:ext uri="{FF2B5EF4-FFF2-40B4-BE49-F238E27FC236}">
              <a16:creationId xmlns:a16="http://schemas.microsoft.com/office/drawing/2014/main" id="{00000000-0008-0000-0000-0000A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1" name="Text Box 19">
          <a:extLst>
            <a:ext uri="{FF2B5EF4-FFF2-40B4-BE49-F238E27FC236}">
              <a16:creationId xmlns:a16="http://schemas.microsoft.com/office/drawing/2014/main" id="{00000000-0008-0000-0000-0000A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2" name="Text Box 20">
          <a:extLst>
            <a:ext uri="{FF2B5EF4-FFF2-40B4-BE49-F238E27FC236}">
              <a16:creationId xmlns:a16="http://schemas.microsoft.com/office/drawing/2014/main" id="{00000000-0008-0000-0000-0000A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3" name="Text Box 21">
          <a:extLst>
            <a:ext uri="{FF2B5EF4-FFF2-40B4-BE49-F238E27FC236}">
              <a16:creationId xmlns:a16="http://schemas.microsoft.com/office/drawing/2014/main" id="{00000000-0008-0000-0000-0000A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4" name="Text Box 22">
          <a:extLst>
            <a:ext uri="{FF2B5EF4-FFF2-40B4-BE49-F238E27FC236}">
              <a16:creationId xmlns:a16="http://schemas.microsoft.com/office/drawing/2014/main" id="{00000000-0008-0000-0000-0000A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5" name="Text Box 23">
          <a:extLst>
            <a:ext uri="{FF2B5EF4-FFF2-40B4-BE49-F238E27FC236}">
              <a16:creationId xmlns:a16="http://schemas.microsoft.com/office/drawing/2014/main" id="{00000000-0008-0000-0000-0000A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6" name="Text Box 24">
          <a:extLst>
            <a:ext uri="{FF2B5EF4-FFF2-40B4-BE49-F238E27FC236}">
              <a16:creationId xmlns:a16="http://schemas.microsoft.com/office/drawing/2014/main" id="{00000000-0008-0000-0000-0000A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7" name="Text Box 25">
          <a:extLst>
            <a:ext uri="{FF2B5EF4-FFF2-40B4-BE49-F238E27FC236}">
              <a16:creationId xmlns:a16="http://schemas.microsoft.com/office/drawing/2014/main" id="{00000000-0008-0000-0000-0000A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8" name="Text Box 26">
          <a:extLst>
            <a:ext uri="{FF2B5EF4-FFF2-40B4-BE49-F238E27FC236}">
              <a16:creationId xmlns:a16="http://schemas.microsoft.com/office/drawing/2014/main" id="{00000000-0008-0000-0000-0000A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9" name="Text Box 27">
          <a:extLst>
            <a:ext uri="{FF2B5EF4-FFF2-40B4-BE49-F238E27FC236}">
              <a16:creationId xmlns:a16="http://schemas.microsoft.com/office/drawing/2014/main" id="{00000000-0008-0000-0000-0000A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0" name="Text Box 28">
          <a:extLst>
            <a:ext uri="{FF2B5EF4-FFF2-40B4-BE49-F238E27FC236}">
              <a16:creationId xmlns:a16="http://schemas.microsoft.com/office/drawing/2014/main" id="{00000000-0008-0000-0000-0000A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1" name="Text Box 29">
          <a:extLst>
            <a:ext uri="{FF2B5EF4-FFF2-40B4-BE49-F238E27FC236}">
              <a16:creationId xmlns:a16="http://schemas.microsoft.com/office/drawing/2014/main" id="{00000000-0008-0000-0000-0000A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2" name="Text Box 14">
          <a:extLst>
            <a:ext uri="{FF2B5EF4-FFF2-40B4-BE49-F238E27FC236}">
              <a16:creationId xmlns:a16="http://schemas.microsoft.com/office/drawing/2014/main" id="{00000000-0008-0000-0000-0000A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3" name="Text Box 15">
          <a:extLst>
            <a:ext uri="{FF2B5EF4-FFF2-40B4-BE49-F238E27FC236}">
              <a16:creationId xmlns:a16="http://schemas.microsoft.com/office/drawing/2014/main" id="{00000000-0008-0000-0000-0000A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4" name="Text Box 16">
          <a:extLst>
            <a:ext uri="{FF2B5EF4-FFF2-40B4-BE49-F238E27FC236}">
              <a16:creationId xmlns:a16="http://schemas.microsoft.com/office/drawing/2014/main" id="{00000000-0008-0000-0000-0000B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5" name="Text Box 17">
          <a:extLst>
            <a:ext uri="{FF2B5EF4-FFF2-40B4-BE49-F238E27FC236}">
              <a16:creationId xmlns:a16="http://schemas.microsoft.com/office/drawing/2014/main" id="{00000000-0008-0000-0000-0000B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6" name="Text Box 18">
          <a:extLst>
            <a:ext uri="{FF2B5EF4-FFF2-40B4-BE49-F238E27FC236}">
              <a16:creationId xmlns:a16="http://schemas.microsoft.com/office/drawing/2014/main" id="{00000000-0008-0000-0000-0000B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7" name="Text Box 19">
          <a:extLst>
            <a:ext uri="{FF2B5EF4-FFF2-40B4-BE49-F238E27FC236}">
              <a16:creationId xmlns:a16="http://schemas.microsoft.com/office/drawing/2014/main" id="{00000000-0008-0000-0000-0000B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8" name="Text Box 20">
          <a:extLst>
            <a:ext uri="{FF2B5EF4-FFF2-40B4-BE49-F238E27FC236}">
              <a16:creationId xmlns:a16="http://schemas.microsoft.com/office/drawing/2014/main" id="{00000000-0008-0000-0000-0000B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9" name="Text Box 21">
          <a:extLst>
            <a:ext uri="{FF2B5EF4-FFF2-40B4-BE49-F238E27FC236}">
              <a16:creationId xmlns:a16="http://schemas.microsoft.com/office/drawing/2014/main" id="{00000000-0008-0000-0000-0000B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0" name="Text Box 14">
          <a:extLst>
            <a:ext uri="{FF2B5EF4-FFF2-40B4-BE49-F238E27FC236}">
              <a16:creationId xmlns:a16="http://schemas.microsoft.com/office/drawing/2014/main" id="{00000000-0008-0000-0000-0000B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1" name="Text Box 15">
          <a:extLst>
            <a:ext uri="{FF2B5EF4-FFF2-40B4-BE49-F238E27FC236}">
              <a16:creationId xmlns:a16="http://schemas.microsoft.com/office/drawing/2014/main" id="{00000000-0008-0000-0000-0000B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2" name="Text Box 16">
          <a:extLst>
            <a:ext uri="{FF2B5EF4-FFF2-40B4-BE49-F238E27FC236}">
              <a16:creationId xmlns:a16="http://schemas.microsoft.com/office/drawing/2014/main" id="{00000000-0008-0000-0000-0000B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3" name="Text Box 17">
          <a:extLst>
            <a:ext uri="{FF2B5EF4-FFF2-40B4-BE49-F238E27FC236}">
              <a16:creationId xmlns:a16="http://schemas.microsoft.com/office/drawing/2014/main" id="{00000000-0008-0000-0000-0000B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4" name="Text Box 18">
          <a:extLst>
            <a:ext uri="{FF2B5EF4-FFF2-40B4-BE49-F238E27FC236}">
              <a16:creationId xmlns:a16="http://schemas.microsoft.com/office/drawing/2014/main" id="{00000000-0008-0000-0000-0000B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5" name="Text Box 19">
          <a:extLst>
            <a:ext uri="{FF2B5EF4-FFF2-40B4-BE49-F238E27FC236}">
              <a16:creationId xmlns:a16="http://schemas.microsoft.com/office/drawing/2014/main" id="{00000000-0008-0000-0000-0000B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6" name="Text Box 20">
          <a:extLst>
            <a:ext uri="{FF2B5EF4-FFF2-40B4-BE49-F238E27FC236}">
              <a16:creationId xmlns:a16="http://schemas.microsoft.com/office/drawing/2014/main" id="{00000000-0008-0000-0000-0000B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7" name="Text Box 21">
          <a:extLst>
            <a:ext uri="{FF2B5EF4-FFF2-40B4-BE49-F238E27FC236}">
              <a16:creationId xmlns:a16="http://schemas.microsoft.com/office/drawing/2014/main" id="{00000000-0008-0000-0000-0000B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198" name="Text Box 22">
          <a:extLst>
            <a:ext uri="{FF2B5EF4-FFF2-40B4-BE49-F238E27FC236}">
              <a16:creationId xmlns:a16="http://schemas.microsoft.com/office/drawing/2014/main" id="{00000000-0008-0000-0000-0000B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199" name="Text Box 23">
          <a:extLst>
            <a:ext uri="{FF2B5EF4-FFF2-40B4-BE49-F238E27FC236}">
              <a16:creationId xmlns:a16="http://schemas.microsoft.com/office/drawing/2014/main" id="{00000000-0008-0000-0000-0000B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0" name="Text Box 24">
          <a:extLst>
            <a:ext uri="{FF2B5EF4-FFF2-40B4-BE49-F238E27FC236}">
              <a16:creationId xmlns:a16="http://schemas.microsoft.com/office/drawing/2014/main" id="{00000000-0008-0000-0000-0000C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1" name="Text Box 25">
          <a:extLst>
            <a:ext uri="{FF2B5EF4-FFF2-40B4-BE49-F238E27FC236}">
              <a16:creationId xmlns:a16="http://schemas.microsoft.com/office/drawing/2014/main" id="{00000000-0008-0000-0000-0000C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2" name="Text Box 26">
          <a:extLst>
            <a:ext uri="{FF2B5EF4-FFF2-40B4-BE49-F238E27FC236}">
              <a16:creationId xmlns:a16="http://schemas.microsoft.com/office/drawing/2014/main" id="{00000000-0008-0000-0000-0000C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3" name="Text Box 27">
          <a:extLst>
            <a:ext uri="{FF2B5EF4-FFF2-40B4-BE49-F238E27FC236}">
              <a16:creationId xmlns:a16="http://schemas.microsoft.com/office/drawing/2014/main" id="{00000000-0008-0000-0000-0000C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4" name="Text Box 28">
          <a:extLst>
            <a:ext uri="{FF2B5EF4-FFF2-40B4-BE49-F238E27FC236}">
              <a16:creationId xmlns:a16="http://schemas.microsoft.com/office/drawing/2014/main" id="{00000000-0008-0000-0000-0000C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5" name="Text Box 29">
          <a:extLst>
            <a:ext uri="{FF2B5EF4-FFF2-40B4-BE49-F238E27FC236}">
              <a16:creationId xmlns:a16="http://schemas.microsoft.com/office/drawing/2014/main" id="{00000000-0008-0000-0000-0000C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6" name="Text Box 14">
          <a:extLst>
            <a:ext uri="{FF2B5EF4-FFF2-40B4-BE49-F238E27FC236}">
              <a16:creationId xmlns:a16="http://schemas.microsoft.com/office/drawing/2014/main" id="{00000000-0008-0000-0000-0000C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7" name="Text Box 15">
          <a:extLst>
            <a:ext uri="{FF2B5EF4-FFF2-40B4-BE49-F238E27FC236}">
              <a16:creationId xmlns:a16="http://schemas.microsoft.com/office/drawing/2014/main" id="{00000000-0008-0000-0000-0000C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8" name="Text Box 16">
          <a:extLst>
            <a:ext uri="{FF2B5EF4-FFF2-40B4-BE49-F238E27FC236}">
              <a16:creationId xmlns:a16="http://schemas.microsoft.com/office/drawing/2014/main" id="{00000000-0008-0000-0000-0000C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9" name="Text Box 17">
          <a:extLst>
            <a:ext uri="{FF2B5EF4-FFF2-40B4-BE49-F238E27FC236}">
              <a16:creationId xmlns:a16="http://schemas.microsoft.com/office/drawing/2014/main" id="{00000000-0008-0000-0000-0000C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0" name="Text Box 18">
          <a:extLst>
            <a:ext uri="{FF2B5EF4-FFF2-40B4-BE49-F238E27FC236}">
              <a16:creationId xmlns:a16="http://schemas.microsoft.com/office/drawing/2014/main" id="{00000000-0008-0000-0000-0000C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1" name="Text Box 19">
          <a:extLst>
            <a:ext uri="{FF2B5EF4-FFF2-40B4-BE49-F238E27FC236}">
              <a16:creationId xmlns:a16="http://schemas.microsoft.com/office/drawing/2014/main" id="{00000000-0008-0000-0000-0000C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2" name="Text Box 20">
          <a:extLst>
            <a:ext uri="{FF2B5EF4-FFF2-40B4-BE49-F238E27FC236}">
              <a16:creationId xmlns:a16="http://schemas.microsoft.com/office/drawing/2014/main" id="{00000000-0008-0000-0000-0000C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3" name="Text Box 21">
          <a:extLst>
            <a:ext uri="{FF2B5EF4-FFF2-40B4-BE49-F238E27FC236}">
              <a16:creationId xmlns:a16="http://schemas.microsoft.com/office/drawing/2014/main" id="{00000000-0008-0000-0000-0000C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4" name="Text Box 14">
          <a:extLst>
            <a:ext uri="{FF2B5EF4-FFF2-40B4-BE49-F238E27FC236}">
              <a16:creationId xmlns:a16="http://schemas.microsoft.com/office/drawing/2014/main" id="{00000000-0008-0000-0000-0000C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5" name="Text Box 15">
          <a:extLst>
            <a:ext uri="{FF2B5EF4-FFF2-40B4-BE49-F238E27FC236}">
              <a16:creationId xmlns:a16="http://schemas.microsoft.com/office/drawing/2014/main" id="{00000000-0008-0000-0000-0000C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6" name="Text Box 16">
          <a:extLst>
            <a:ext uri="{FF2B5EF4-FFF2-40B4-BE49-F238E27FC236}">
              <a16:creationId xmlns:a16="http://schemas.microsoft.com/office/drawing/2014/main" id="{00000000-0008-0000-0000-0000D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7" name="Text Box 17">
          <a:extLst>
            <a:ext uri="{FF2B5EF4-FFF2-40B4-BE49-F238E27FC236}">
              <a16:creationId xmlns:a16="http://schemas.microsoft.com/office/drawing/2014/main" id="{00000000-0008-0000-0000-0000D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8" name="Text Box 18">
          <a:extLst>
            <a:ext uri="{FF2B5EF4-FFF2-40B4-BE49-F238E27FC236}">
              <a16:creationId xmlns:a16="http://schemas.microsoft.com/office/drawing/2014/main" id="{00000000-0008-0000-0000-0000D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9" name="Text Box 19">
          <a:extLst>
            <a:ext uri="{FF2B5EF4-FFF2-40B4-BE49-F238E27FC236}">
              <a16:creationId xmlns:a16="http://schemas.microsoft.com/office/drawing/2014/main" id="{00000000-0008-0000-0000-0000D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0" name="Text Box 20">
          <a:extLst>
            <a:ext uri="{FF2B5EF4-FFF2-40B4-BE49-F238E27FC236}">
              <a16:creationId xmlns:a16="http://schemas.microsoft.com/office/drawing/2014/main" id="{00000000-0008-0000-0000-0000D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1" name="Text Box 21">
          <a:extLst>
            <a:ext uri="{FF2B5EF4-FFF2-40B4-BE49-F238E27FC236}">
              <a16:creationId xmlns:a16="http://schemas.microsoft.com/office/drawing/2014/main" id="{00000000-0008-0000-0000-0000D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2" name="Text Box 22">
          <a:extLst>
            <a:ext uri="{FF2B5EF4-FFF2-40B4-BE49-F238E27FC236}">
              <a16:creationId xmlns:a16="http://schemas.microsoft.com/office/drawing/2014/main" id="{00000000-0008-0000-0000-0000D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3" name="Text Box 23">
          <a:extLst>
            <a:ext uri="{FF2B5EF4-FFF2-40B4-BE49-F238E27FC236}">
              <a16:creationId xmlns:a16="http://schemas.microsoft.com/office/drawing/2014/main" id="{00000000-0008-0000-0000-0000D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4" name="Text Box 24">
          <a:extLst>
            <a:ext uri="{FF2B5EF4-FFF2-40B4-BE49-F238E27FC236}">
              <a16:creationId xmlns:a16="http://schemas.microsoft.com/office/drawing/2014/main" id="{00000000-0008-0000-0000-0000D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5" name="Text Box 25">
          <a:extLst>
            <a:ext uri="{FF2B5EF4-FFF2-40B4-BE49-F238E27FC236}">
              <a16:creationId xmlns:a16="http://schemas.microsoft.com/office/drawing/2014/main" id="{00000000-0008-0000-0000-0000D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6" name="Text Box 26">
          <a:extLst>
            <a:ext uri="{FF2B5EF4-FFF2-40B4-BE49-F238E27FC236}">
              <a16:creationId xmlns:a16="http://schemas.microsoft.com/office/drawing/2014/main" id="{00000000-0008-0000-0000-0000D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7" name="Text Box 27">
          <a:extLst>
            <a:ext uri="{FF2B5EF4-FFF2-40B4-BE49-F238E27FC236}">
              <a16:creationId xmlns:a16="http://schemas.microsoft.com/office/drawing/2014/main" id="{00000000-0008-0000-0000-0000D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8" name="Text Box 28">
          <a:extLst>
            <a:ext uri="{FF2B5EF4-FFF2-40B4-BE49-F238E27FC236}">
              <a16:creationId xmlns:a16="http://schemas.microsoft.com/office/drawing/2014/main" id="{00000000-0008-0000-0000-0000D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9" name="Text Box 29">
          <a:extLst>
            <a:ext uri="{FF2B5EF4-FFF2-40B4-BE49-F238E27FC236}">
              <a16:creationId xmlns:a16="http://schemas.microsoft.com/office/drawing/2014/main" id="{00000000-0008-0000-0000-0000D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0" name="Text Box 14">
          <a:extLst>
            <a:ext uri="{FF2B5EF4-FFF2-40B4-BE49-F238E27FC236}">
              <a16:creationId xmlns:a16="http://schemas.microsoft.com/office/drawing/2014/main" id="{00000000-0008-0000-0000-0000D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1" name="Text Box 15">
          <a:extLst>
            <a:ext uri="{FF2B5EF4-FFF2-40B4-BE49-F238E27FC236}">
              <a16:creationId xmlns:a16="http://schemas.microsoft.com/office/drawing/2014/main" id="{00000000-0008-0000-0000-0000D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2" name="Text Box 16">
          <a:extLst>
            <a:ext uri="{FF2B5EF4-FFF2-40B4-BE49-F238E27FC236}">
              <a16:creationId xmlns:a16="http://schemas.microsoft.com/office/drawing/2014/main" id="{00000000-0008-0000-0000-0000E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3" name="Text Box 17">
          <a:extLst>
            <a:ext uri="{FF2B5EF4-FFF2-40B4-BE49-F238E27FC236}">
              <a16:creationId xmlns:a16="http://schemas.microsoft.com/office/drawing/2014/main" id="{00000000-0008-0000-0000-0000E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4" name="Text Box 18">
          <a:extLst>
            <a:ext uri="{FF2B5EF4-FFF2-40B4-BE49-F238E27FC236}">
              <a16:creationId xmlns:a16="http://schemas.microsoft.com/office/drawing/2014/main" id="{00000000-0008-0000-0000-0000E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5" name="Text Box 19">
          <a:extLst>
            <a:ext uri="{FF2B5EF4-FFF2-40B4-BE49-F238E27FC236}">
              <a16:creationId xmlns:a16="http://schemas.microsoft.com/office/drawing/2014/main" id="{00000000-0008-0000-0000-0000E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6" name="Text Box 20">
          <a:extLst>
            <a:ext uri="{FF2B5EF4-FFF2-40B4-BE49-F238E27FC236}">
              <a16:creationId xmlns:a16="http://schemas.microsoft.com/office/drawing/2014/main" id="{00000000-0008-0000-0000-0000E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7" name="Text Box 21">
          <a:extLst>
            <a:ext uri="{FF2B5EF4-FFF2-40B4-BE49-F238E27FC236}">
              <a16:creationId xmlns:a16="http://schemas.microsoft.com/office/drawing/2014/main" id="{00000000-0008-0000-0000-0000E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8" name="Text Box 14">
          <a:extLst>
            <a:ext uri="{FF2B5EF4-FFF2-40B4-BE49-F238E27FC236}">
              <a16:creationId xmlns:a16="http://schemas.microsoft.com/office/drawing/2014/main" id="{00000000-0008-0000-0000-0000E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9" name="Text Box 15">
          <a:extLst>
            <a:ext uri="{FF2B5EF4-FFF2-40B4-BE49-F238E27FC236}">
              <a16:creationId xmlns:a16="http://schemas.microsoft.com/office/drawing/2014/main" id="{00000000-0008-0000-0000-0000E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0" name="Text Box 16">
          <a:extLst>
            <a:ext uri="{FF2B5EF4-FFF2-40B4-BE49-F238E27FC236}">
              <a16:creationId xmlns:a16="http://schemas.microsoft.com/office/drawing/2014/main" id="{00000000-0008-0000-0000-0000E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1" name="Text Box 17">
          <a:extLst>
            <a:ext uri="{FF2B5EF4-FFF2-40B4-BE49-F238E27FC236}">
              <a16:creationId xmlns:a16="http://schemas.microsoft.com/office/drawing/2014/main" id="{00000000-0008-0000-0000-0000E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2" name="Text Box 18">
          <a:extLst>
            <a:ext uri="{FF2B5EF4-FFF2-40B4-BE49-F238E27FC236}">
              <a16:creationId xmlns:a16="http://schemas.microsoft.com/office/drawing/2014/main" id="{00000000-0008-0000-0000-0000E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3" name="Text Box 19">
          <a:extLst>
            <a:ext uri="{FF2B5EF4-FFF2-40B4-BE49-F238E27FC236}">
              <a16:creationId xmlns:a16="http://schemas.microsoft.com/office/drawing/2014/main" id="{00000000-0008-0000-0000-0000E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4" name="Text Box 20">
          <a:extLst>
            <a:ext uri="{FF2B5EF4-FFF2-40B4-BE49-F238E27FC236}">
              <a16:creationId xmlns:a16="http://schemas.microsoft.com/office/drawing/2014/main" id="{00000000-0008-0000-0000-0000E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5" name="Text Box 21">
          <a:extLst>
            <a:ext uri="{FF2B5EF4-FFF2-40B4-BE49-F238E27FC236}">
              <a16:creationId xmlns:a16="http://schemas.microsoft.com/office/drawing/2014/main" id="{00000000-0008-0000-0000-0000E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6" name="Text Box 22">
          <a:extLst>
            <a:ext uri="{FF2B5EF4-FFF2-40B4-BE49-F238E27FC236}">
              <a16:creationId xmlns:a16="http://schemas.microsoft.com/office/drawing/2014/main" id="{00000000-0008-0000-0000-0000E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7" name="Text Box 23">
          <a:extLst>
            <a:ext uri="{FF2B5EF4-FFF2-40B4-BE49-F238E27FC236}">
              <a16:creationId xmlns:a16="http://schemas.microsoft.com/office/drawing/2014/main" id="{00000000-0008-0000-0000-0000E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8" name="Text Box 24">
          <a:extLst>
            <a:ext uri="{FF2B5EF4-FFF2-40B4-BE49-F238E27FC236}">
              <a16:creationId xmlns:a16="http://schemas.microsoft.com/office/drawing/2014/main" id="{00000000-0008-0000-0000-0000F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9" name="Text Box 25">
          <a:extLst>
            <a:ext uri="{FF2B5EF4-FFF2-40B4-BE49-F238E27FC236}">
              <a16:creationId xmlns:a16="http://schemas.microsoft.com/office/drawing/2014/main" id="{00000000-0008-0000-0000-0000F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0" name="Text Box 26">
          <a:extLst>
            <a:ext uri="{FF2B5EF4-FFF2-40B4-BE49-F238E27FC236}">
              <a16:creationId xmlns:a16="http://schemas.microsoft.com/office/drawing/2014/main" id="{00000000-0008-0000-0000-0000F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1" name="Text Box 27">
          <a:extLst>
            <a:ext uri="{FF2B5EF4-FFF2-40B4-BE49-F238E27FC236}">
              <a16:creationId xmlns:a16="http://schemas.microsoft.com/office/drawing/2014/main" id="{00000000-0008-0000-0000-0000F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2" name="Text Box 28">
          <a:extLst>
            <a:ext uri="{FF2B5EF4-FFF2-40B4-BE49-F238E27FC236}">
              <a16:creationId xmlns:a16="http://schemas.microsoft.com/office/drawing/2014/main" id="{00000000-0008-0000-0000-0000F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3" name="Text Box 29">
          <a:extLst>
            <a:ext uri="{FF2B5EF4-FFF2-40B4-BE49-F238E27FC236}">
              <a16:creationId xmlns:a16="http://schemas.microsoft.com/office/drawing/2014/main" id="{00000000-0008-0000-0000-0000F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4" name="Text Box 14">
          <a:extLst>
            <a:ext uri="{FF2B5EF4-FFF2-40B4-BE49-F238E27FC236}">
              <a16:creationId xmlns:a16="http://schemas.microsoft.com/office/drawing/2014/main" id="{00000000-0008-0000-0000-0000F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5" name="Text Box 15">
          <a:extLst>
            <a:ext uri="{FF2B5EF4-FFF2-40B4-BE49-F238E27FC236}">
              <a16:creationId xmlns:a16="http://schemas.microsoft.com/office/drawing/2014/main" id="{00000000-0008-0000-0000-0000F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6" name="Text Box 16">
          <a:extLst>
            <a:ext uri="{FF2B5EF4-FFF2-40B4-BE49-F238E27FC236}">
              <a16:creationId xmlns:a16="http://schemas.microsoft.com/office/drawing/2014/main" id="{00000000-0008-0000-0000-0000F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7" name="Text Box 17">
          <a:extLst>
            <a:ext uri="{FF2B5EF4-FFF2-40B4-BE49-F238E27FC236}">
              <a16:creationId xmlns:a16="http://schemas.microsoft.com/office/drawing/2014/main" id="{00000000-0008-0000-0000-0000F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8" name="Text Box 18">
          <a:extLst>
            <a:ext uri="{FF2B5EF4-FFF2-40B4-BE49-F238E27FC236}">
              <a16:creationId xmlns:a16="http://schemas.microsoft.com/office/drawing/2014/main" id="{00000000-0008-0000-0000-0000F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9" name="Text Box 19">
          <a:extLst>
            <a:ext uri="{FF2B5EF4-FFF2-40B4-BE49-F238E27FC236}">
              <a16:creationId xmlns:a16="http://schemas.microsoft.com/office/drawing/2014/main" id="{00000000-0008-0000-0000-0000F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0" name="Text Box 20">
          <a:extLst>
            <a:ext uri="{FF2B5EF4-FFF2-40B4-BE49-F238E27FC236}">
              <a16:creationId xmlns:a16="http://schemas.microsoft.com/office/drawing/2014/main" id="{00000000-0008-0000-0000-0000F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1" name="Text Box 21">
          <a:extLst>
            <a:ext uri="{FF2B5EF4-FFF2-40B4-BE49-F238E27FC236}">
              <a16:creationId xmlns:a16="http://schemas.microsoft.com/office/drawing/2014/main" id="{00000000-0008-0000-0000-0000F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2" name="Text Box 14">
          <a:extLst>
            <a:ext uri="{FF2B5EF4-FFF2-40B4-BE49-F238E27FC236}">
              <a16:creationId xmlns:a16="http://schemas.microsoft.com/office/drawing/2014/main" id="{00000000-0008-0000-0000-0000F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3" name="Text Box 15">
          <a:extLst>
            <a:ext uri="{FF2B5EF4-FFF2-40B4-BE49-F238E27FC236}">
              <a16:creationId xmlns:a16="http://schemas.microsoft.com/office/drawing/2014/main" id="{00000000-0008-0000-0000-0000F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4" name="Text Box 16">
          <a:extLst>
            <a:ext uri="{FF2B5EF4-FFF2-40B4-BE49-F238E27FC236}">
              <a16:creationId xmlns:a16="http://schemas.microsoft.com/office/drawing/2014/main" id="{00000000-0008-0000-0000-00000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5" name="Text Box 17">
          <a:extLst>
            <a:ext uri="{FF2B5EF4-FFF2-40B4-BE49-F238E27FC236}">
              <a16:creationId xmlns:a16="http://schemas.microsoft.com/office/drawing/2014/main" id="{00000000-0008-0000-0000-00000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6" name="Text Box 18">
          <a:extLst>
            <a:ext uri="{FF2B5EF4-FFF2-40B4-BE49-F238E27FC236}">
              <a16:creationId xmlns:a16="http://schemas.microsoft.com/office/drawing/2014/main" id="{00000000-0008-0000-0000-00000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7" name="Text Box 19">
          <a:extLst>
            <a:ext uri="{FF2B5EF4-FFF2-40B4-BE49-F238E27FC236}">
              <a16:creationId xmlns:a16="http://schemas.microsoft.com/office/drawing/2014/main" id="{00000000-0008-0000-0000-00000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8" name="Text Box 20">
          <a:extLst>
            <a:ext uri="{FF2B5EF4-FFF2-40B4-BE49-F238E27FC236}">
              <a16:creationId xmlns:a16="http://schemas.microsoft.com/office/drawing/2014/main" id="{00000000-0008-0000-0000-00000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9" name="Text Box 21">
          <a:extLst>
            <a:ext uri="{FF2B5EF4-FFF2-40B4-BE49-F238E27FC236}">
              <a16:creationId xmlns:a16="http://schemas.microsoft.com/office/drawing/2014/main" id="{00000000-0008-0000-0000-00000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0" name="Text Box 22">
          <a:extLst>
            <a:ext uri="{FF2B5EF4-FFF2-40B4-BE49-F238E27FC236}">
              <a16:creationId xmlns:a16="http://schemas.microsoft.com/office/drawing/2014/main" id="{00000000-0008-0000-0000-00000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1" name="Text Box 23">
          <a:extLst>
            <a:ext uri="{FF2B5EF4-FFF2-40B4-BE49-F238E27FC236}">
              <a16:creationId xmlns:a16="http://schemas.microsoft.com/office/drawing/2014/main" id="{00000000-0008-0000-0000-00000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2" name="Text Box 24">
          <a:extLst>
            <a:ext uri="{FF2B5EF4-FFF2-40B4-BE49-F238E27FC236}">
              <a16:creationId xmlns:a16="http://schemas.microsoft.com/office/drawing/2014/main" id="{00000000-0008-0000-0000-00000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3" name="Text Box 25">
          <a:extLst>
            <a:ext uri="{FF2B5EF4-FFF2-40B4-BE49-F238E27FC236}">
              <a16:creationId xmlns:a16="http://schemas.microsoft.com/office/drawing/2014/main" id="{00000000-0008-0000-0000-00000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4" name="Text Box 26">
          <a:extLst>
            <a:ext uri="{FF2B5EF4-FFF2-40B4-BE49-F238E27FC236}">
              <a16:creationId xmlns:a16="http://schemas.microsoft.com/office/drawing/2014/main" id="{00000000-0008-0000-0000-00000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5" name="Text Box 27">
          <a:extLst>
            <a:ext uri="{FF2B5EF4-FFF2-40B4-BE49-F238E27FC236}">
              <a16:creationId xmlns:a16="http://schemas.microsoft.com/office/drawing/2014/main" id="{00000000-0008-0000-0000-00000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6" name="Text Box 28">
          <a:extLst>
            <a:ext uri="{FF2B5EF4-FFF2-40B4-BE49-F238E27FC236}">
              <a16:creationId xmlns:a16="http://schemas.microsoft.com/office/drawing/2014/main" id="{00000000-0008-0000-0000-00000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7" name="Text Box 29">
          <a:extLst>
            <a:ext uri="{FF2B5EF4-FFF2-40B4-BE49-F238E27FC236}">
              <a16:creationId xmlns:a16="http://schemas.microsoft.com/office/drawing/2014/main" id="{00000000-0008-0000-0000-00000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8" name="Text Box 14">
          <a:extLst>
            <a:ext uri="{FF2B5EF4-FFF2-40B4-BE49-F238E27FC236}">
              <a16:creationId xmlns:a16="http://schemas.microsoft.com/office/drawing/2014/main" id="{00000000-0008-0000-0000-00000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9" name="Text Box 15">
          <a:extLst>
            <a:ext uri="{FF2B5EF4-FFF2-40B4-BE49-F238E27FC236}">
              <a16:creationId xmlns:a16="http://schemas.microsoft.com/office/drawing/2014/main" id="{00000000-0008-0000-0000-00000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0" name="Text Box 16">
          <a:extLst>
            <a:ext uri="{FF2B5EF4-FFF2-40B4-BE49-F238E27FC236}">
              <a16:creationId xmlns:a16="http://schemas.microsoft.com/office/drawing/2014/main" id="{00000000-0008-0000-0000-00001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1" name="Text Box 17">
          <a:extLst>
            <a:ext uri="{FF2B5EF4-FFF2-40B4-BE49-F238E27FC236}">
              <a16:creationId xmlns:a16="http://schemas.microsoft.com/office/drawing/2014/main" id="{00000000-0008-0000-0000-00001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2" name="Text Box 18">
          <a:extLst>
            <a:ext uri="{FF2B5EF4-FFF2-40B4-BE49-F238E27FC236}">
              <a16:creationId xmlns:a16="http://schemas.microsoft.com/office/drawing/2014/main" id="{00000000-0008-0000-0000-00001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3" name="Text Box 19">
          <a:extLst>
            <a:ext uri="{FF2B5EF4-FFF2-40B4-BE49-F238E27FC236}">
              <a16:creationId xmlns:a16="http://schemas.microsoft.com/office/drawing/2014/main" id="{00000000-0008-0000-0000-00001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4" name="Text Box 20">
          <a:extLst>
            <a:ext uri="{FF2B5EF4-FFF2-40B4-BE49-F238E27FC236}">
              <a16:creationId xmlns:a16="http://schemas.microsoft.com/office/drawing/2014/main" id="{00000000-0008-0000-0000-00001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5" name="Text Box 21">
          <a:extLst>
            <a:ext uri="{FF2B5EF4-FFF2-40B4-BE49-F238E27FC236}">
              <a16:creationId xmlns:a16="http://schemas.microsoft.com/office/drawing/2014/main" id="{00000000-0008-0000-0000-00001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6" name="Text Box 14">
          <a:extLst>
            <a:ext uri="{FF2B5EF4-FFF2-40B4-BE49-F238E27FC236}">
              <a16:creationId xmlns:a16="http://schemas.microsoft.com/office/drawing/2014/main" id="{00000000-0008-0000-0000-00001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7" name="Text Box 15">
          <a:extLst>
            <a:ext uri="{FF2B5EF4-FFF2-40B4-BE49-F238E27FC236}">
              <a16:creationId xmlns:a16="http://schemas.microsoft.com/office/drawing/2014/main" id="{00000000-0008-0000-0000-00001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8" name="Text Box 16">
          <a:extLst>
            <a:ext uri="{FF2B5EF4-FFF2-40B4-BE49-F238E27FC236}">
              <a16:creationId xmlns:a16="http://schemas.microsoft.com/office/drawing/2014/main" id="{00000000-0008-0000-0000-00001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9" name="Text Box 17">
          <a:extLst>
            <a:ext uri="{FF2B5EF4-FFF2-40B4-BE49-F238E27FC236}">
              <a16:creationId xmlns:a16="http://schemas.microsoft.com/office/drawing/2014/main" id="{00000000-0008-0000-0000-00001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0" name="Text Box 18">
          <a:extLst>
            <a:ext uri="{FF2B5EF4-FFF2-40B4-BE49-F238E27FC236}">
              <a16:creationId xmlns:a16="http://schemas.microsoft.com/office/drawing/2014/main" id="{00000000-0008-0000-0000-00001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1" name="Text Box 19">
          <a:extLst>
            <a:ext uri="{FF2B5EF4-FFF2-40B4-BE49-F238E27FC236}">
              <a16:creationId xmlns:a16="http://schemas.microsoft.com/office/drawing/2014/main" id="{00000000-0008-0000-0000-00001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2" name="Text Box 20">
          <a:extLst>
            <a:ext uri="{FF2B5EF4-FFF2-40B4-BE49-F238E27FC236}">
              <a16:creationId xmlns:a16="http://schemas.microsoft.com/office/drawing/2014/main" id="{00000000-0008-0000-0000-00001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3" name="Text Box 21">
          <a:extLst>
            <a:ext uri="{FF2B5EF4-FFF2-40B4-BE49-F238E27FC236}">
              <a16:creationId xmlns:a16="http://schemas.microsoft.com/office/drawing/2014/main" id="{00000000-0008-0000-0000-00001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4" name="Text Box 22">
          <a:extLst>
            <a:ext uri="{FF2B5EF4-FFF2-40B4-BE49-F238E27FC236}">
              <a16:creationId xmlns:a16="http://schemas.microsoft.com/office/drawing/2014/main" id="{00000000-0008-0000-0000-00001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5" name="Text Box 23">
          <a:extLst>
            <a:ext uri="{FF2B5EF4-FFF2-40B4-BE49-F238E27FC236}">
              <a16:creationId xmlns:a16="http://schemas.microsoft.com/office/drawing/2014/main" id="{00000000-0008-0000-0000-00001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6" name="Text Box 24">
          <a:extLst>
            <a:ext uri="{FF2B5EF4-FFF2-40B4-BE49-F238E27FC236}">
              <a16:creationId xmlns:a16="http://schemas.microsoft.com/office/drawing/2014/main" id="{00000000-0008-0000-0000-00002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7" name="Text Box 25">
          <a:extLst>
            <a:ext uri="{FF2B5EF4-FFF2-40B4-BE49-F238E27FC236}">
              <a16:creationId xmlns:a16="http://schemas.microsoft.com/office/drawing/2014/main" id="{00000000-0008-0000-0000-00002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8" name="Text Box 26">
          <a:extLst>
            <a:ext uri="{FF2B5EF4-FFF2-40B4-BE49-F238E27FC236}">
              <a16:creationId xmlns:a16="http://schemas.microsoft.com/office/drawing/2014/main" id="{00000000-0008-0000-0000-00002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9" name="Text Box 27">
          <a:extLst>
            <a:ext uri="{FF2B5EF4-FFF2-40B4-BE49-F238E27FC236}">
              <a16:creationId xmlns:a16="http://schemas.microsoft.com/office/drawing/2014/main" id="{00000000-0008-0000-0000-00002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0" name="Text Box 28">
          <a:extLst>
            <a:ext uri="{FF2B5EF4-FFF2-40B4-BE49-F238E27FC236}">
              <a16:creationId xmlns:a16="http://schemas.microsoft.com/office/drawing/2014/main" id="{00000000-0008-0000-0000-00002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1" name="Text Box 29">
          <a:extLst>
            <a:ext uri="{FF2B5EF4-FFF2-40B4-BE49-F238E27FC236}">
              <a16:creationId xmlns:a16="http://schemas.microsoft.com/office/drawing/2014/main" id="{00000000-0008-0000-0000-00002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2" name="Text Box 14">
          <a:extLst>
            <a:ext uri="{FF2B5EF4-FFF2-40B4-BE49-F238E27FC236}">
              <a16:creationId xmlns:a16="http://schemas.microsoft.com/office/drawing/2014/main" id="{00000000-0008-0000-0000-00002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3" name="Text Box 15">
          <a:extLst>
            <a:ext uri="{FF2B5EF4-FFF2-40B4-BE49-F238E27FC236}">
              <a16:creationId xmlns:a16="http://schemas.microsoft.com/office/drawing/2014/main" id="{00000000-0008-0000-0000-00002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4" name="Text Box 16">
          <a:extLst>
            <a:ext uri="{FF2B5EF4-FFF2-40B4-BE49-F238E27FC236}">
              <a16:creationId xmlns:a16="http://schemas.microsoft.com/office/drawing/2014/main" id="{00000000-0008-0000-0000-00002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5" name="Text Box 17">
          <a:extLst>
            <a:ext uri="{FF2B5EF4-FFF2-40B4-BE49-F238E27FC236}">
              <a16:creationId xmlns:a16="http://schemas.microsoft.com/office/drawing/2014/main" id="{00000000-0008-0000-0000-00002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6" name="Text Box 18">
          <a:extLst>
            <a:ext uri="{FF2B5EF4-FFF2-40B4-BE49-F238E27FC236}">
              <a16:creationId xmlns:a16="http://schemas.microsoft.com/office/drawing/2014/main" id="{00000000-0008-0000-0000-00002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7" name="Text Box 19">
          <a:extLst>
            <a:ext uri="{FF2B5EF4-FFF2-40B4-BE49-F238E27FC236}">
              <a16:creationId xmlns:a16="http://schemas.microsoft.com/office/drawing/2014/main" id="{00000000-0008-0000-0000-00002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8" name="Text Box 20">
          <a:extLst>
            <a:ext uri="{FF2B5EF4-FFF2-40B4-BE49-F238E27FC236}">
              <a16:creationId xmlns:a16="http://schemas.microsoft.com/office/drawing/2014/main" id="{00000000-0008-0000-0000-00002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9" name="Text Box 21">
          <a:extLst>
            <a:ext uri="{FF2B5EF4-FFF2-40B4-BE49-F238E27FC236}">
              <a16:creationId xmlns:a16="http://schemas.microsoft.com/office/drawing/2014/main" id="{00000000-0008-0000-0000-00002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0" name="Text Box 14">
          <a:extLst>
            <a:ext uri="{FF2B5EF4-FFF2-40B4-BE49-F238E27FC236}">
              <a16:creationId xmlns:a16="http://schemas.microsoft.com/office/drawing/2014/main" id="{00000000-0008-0000-0000-00002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1" name="Text Box 15">
          <a:extLst>
            <a:ext uri="{FF2B5EF4-FFF2-40B4-BE49-F238E27FC236}">
              <a16:creationId xmlns:a16="http://schemas.microsoft.com/office/drawing/2014/main" id="{00000000-0008-0000-0000-00002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2" name="Text Box 16">
          <a:extLst>
            <a:ext uri="{FF2B5EF4-FFF2-40B4-BE49-F238E27FC236}">
              <a16:creationId xmlns:a16="http://schemas.microsoft.com/office/drawing/2014/main" id="{00000000-0008-0000-0000-00003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3" name="Text Box 17">
          <a:extLst>
            <a:ext uri="{FF2B5EF4-FFF2-40B4-BE49-F238E27FC236}">
              <a16:creationId xmlns:a16="http://schemas.microsoft.com/office/drawing/2014/main" id="{00000000-0008-0000-0000-00003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4" name="Text Box 18">
          <a:extLst>
            <a:ext uri="{FF2B5EF4-FFF2-40B4-BE49-F238E27FC236}">
              <a16:creationId xmlns:a16="http://schemas.microsoft.com/office/drawing/2014/main" id="{00000000-0008-0000-0000-00003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5" name="Text Box 19">
          <a:extLst>
            <a:ext uri="{FF2B5EF4-FFF2-40B4-BE49-F238E27FC236}">
              <a16:creationId xmlns:a16="http://schemas.microsoft.com/office/drawing/2014/main" id="{00000000-0008-0000-0000-00003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6" name="Text Box 20">
          <a:extLst>
            <a:ext uri="{FF2B5EF4-FFF2-40B4-BE49-F238E27FC236}">
              <a16:creationId xmlns:a16="http://schemas.microsoft.com/office/drawing/2014/main" id="{00000000-0008-0000-0000-00003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7" name="Text Box 21">
          <a:extLst>
            <a:ext uri="{FF2B5EF4-FFF2-40B4-BE49-F238E27FC236}">
              <a16:creationId xmlns:a16="http://schemas.microsoft.com/office/drawing/2014/main" id="{00000000-0008-0000-0000-00003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8" name="Text Box 22">
          <a:extLst>
            <a:ext uri="{FF2B5EF4-FFF2-40B4-BE49-F238E27FC236}">
              <a16:creationId xmlns:a16="http://schemas.microsoft.com/office/drawing/2014/main" id="{00000000-0008-0000-0000-00003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9" name="Text Box 23">
          <a:extLst>
            <a:ext uri="{FF2B5EF4-FFF2-40B4-BE49-F238E27FC236}">
              <a16:creationId xmlns:a16="http://schemas.microsoft.com/office/drawing/2014/main" id="{00000000-0008-0000-0000-00003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0" name="Text Box 24">
          <a:extLst>
            <a:ext uri="{FF2B5EF4-FFF2-40B4-BE49-F238E27FC236}">
              <a16:creationId xmlns:a16="http://schemas.microsoft.com/office/drawing/2014/main" id="{00000000-0008-0000-0000-00003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1" name="Text Box 25">
          <a:extLst>
            <a:ext uri="{FF2B5EF4-FFF2-40B4-BE49-F238E27FC236}">
              <a16:creationId xmlns:a16="http://schemas.microsoft.com/office/drawing/2014/main" id="{00000000-0008-0000-0000-00003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2" name="Text Box 26">
          <a:extLst>
            <a:ext uri="{FF2B5EF4-FFF2-40B4-BE49-F238E27FC236}">
              <a16:creationId xmlns:a16="http://schemas.microsoft.com/office/drawing/2014/main" id="{00000000-0008-0000-0000-00003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3" name="Text Box 27">
          <a:extLst>
            <a:ext uri="{FF2B5EF4-FFF2-40B4-BE49-F238E27FC236}">
              <a16:creationId xmlns:a16="http://schemas.microsoft.com/office/drawing/2014/main" id="{00000000-0008-0000-0000-00003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4" name="Text Box 28">
          <a:extLst>
            <a:ext uri="{FF2B5EF4-FFF2-40B4-BE49-F238E27FC236}">
              <a16:creationId xmlns:a16="http://schemas.microsoft.com/office/drawing/2014/main" id="{00000000-0008-0000-0000-00003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5" name="Text Box 29">
          <a:extLst>
            <a:ext uri="{FF2B5EF4-FFF2-40B4-BE49-F238E27FC236}">
              <a16:creationId xmlns:a16="http://schemas.microsoft.com/office/drawing/2014/main" id="{00000000-0008-0000-0000-00003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6" name="Text Box 14">
          <a:extLst>
            <a:ext uri="{FF2B5EF4-FFF2-40B4-BE49-F238E27FC236}">
              <a16:creationId xmlns:a16="http://schemas.microsoft.com/office/drawing/2014/main" id="{00000000-0008-0000-0000-00003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7" name="Text Box 15">
          <a:extLst>
            <a:ext uri="{FF2B5EF4-FFF2-40B4-BE49-F238E27FC236}">
              <a16:creationId xmlns:a16="http://schemas.microsoft.com/office/drawing/2014/main" id="{00000000-0008-0000-0000-00003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8" name="Text Box 16">
          <a:extLst>
            <a:ext uri="{FF2B5EF4-FFF2-40B4-BE49-F238E27FC236}">
              <a16:creationId xmlns:a16="http://schemas.microsoft.com/office/drawing/2014/main" id="{00000000-0008-0000-0000-00004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9" name="Text Box 17">
          <a:extLst>
            <a:ext uri="{FF2B5EF4-FFF2-40B4-BE49-F238E27FC236}">
              <a16:creationId xmlns:a16="http://schemas.microsoft.com/office/drawing/2014/main" id="{00000000-0008-0000-0000-00004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0" name="Text Box 18">
          <a:extLst>
            <a:ext uri="{FF2B5EF4-FFF2-40B4-BE49-F238E27FC236}">
              <a16:creationId xmlns:a16="http://schemas.microsoft.com/office/drawing/2014/main" id="{00000000-0008-0000-0000-00004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1" name="Text Box 19">
          <a:extLst>
            <a:ext uri="{FF2B5EF4-FFF2-40B4-BE49-F238E27FC236}">
              <a16:creationId xmlns:a16="http://schemas.microsoft.com/office/drawing/2014/main" id="{00000000-0008-0000-0000-00004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2" name="Text Box 20">
          <a:extLst>
            <a:ext uri="{FF2B5EF4-FFF2-40B4-BE49-F238E27FC236}">
              <a16:creationId xmlns:a16="http://schemas.microsoft.com/office/drawing/2014/main" id="{00000000-0008-0000-0000-00004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3" name="Text Box 21">
          <a:extLst>
            <a:ext uri="{FF2B5EF4-FFF2-40B4-BE49-F238E27FC236}">
              <a16:creationId xmlns:a16="http://schemas.microsoft.com/office/drawing/2014/main" id="{00000000-0008-0000-0000-00004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4" name="Text Box 14">
          <a:extLst>
            <a:ext uri="{FF2B5EF4-FFF2-40B4-BE49-F238E27FC236}">
              <a16:creationId xmlns:a16="http://schemas.microsoft.com/office/drawing/2014/main" id="{00000000-0008-0000-0000-00004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5" name="Text Box 15">
          <a:extLst>
            <a:ext uri="{FF2B5EF4-FFF2-40B4-BE49-F238E27FC236}">
              <a16:creationId xmlns:a16="http://schemas.microsoft.com/office/drawing/2014/main" id="{00000000-0008-0000-0000-00004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6" name="Text Box 16">
          <a:extLst>
            <a:ext uri="{FF2B5EF4-FFF2-40B4-BE49-F238E27FC236}">
              <a16:creationId xmlns:a16="http://schemas.microsoft.com/office/drawing/2014/main" id="{00000000-0008-0000-0000-00004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7" name="Text Box 17">
          <a:extLst>
            <a:ext uri="{FF2B5EF4-FFF2-40B4-BE49-F238E27FC236}">
              <a16:creationId xmlns:a16="http://schemas.microsoft.com/office/drawing/2014/main" id="{00000000-0008-0000-0000-00004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8" name="Text Box 18">
          <a:extLst>
            <a:ext uri="{FF2B5EF4-FFF2-40B4-BE49-F238E27FC236}">
              <a16:creationId xmlns:a16="http://schemas.microsoft.com/office/drawing/2014/main" id="{00000000-0008-0000-0000-00004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9" name="Text Box 19">
          <a:extLst>
            <a:ext uri="{FF2B5EF4-FFF2-40B4-BE49-F238E27FC236}">
              <a16:creationId xmlns:a16="http://schemas.microsoft.com/office/drawing/2014/main" id="{00000000-0008-0000-0000-00004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0" name="Text Box 20">
          <a:extLst>
            <a:ext uri="{FF2B5EF4-FFF2-40B4-BE49-F238E27FC236}">
              <a16:creationId xmlns:a16="http://schemas.microsoft.com/office/drawing/2014/main" id="{00000000-0008-0000-0000-00004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1" name="Text Box 21">
          <a:extLst>
            <a:ext uri="{FF2B5EF4-FFF2-40B4-BE49-F238E27FC236}">
              <a16:creationId xmlns:a16="http://schemas.microsoft.com/office/drawing/2014/main" id="{00000000-0008-0000-0000-00004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2" name="Text Box 22">
          <a:extLst>
            <a:ext uri="{FF2B5EF4-FFF2-40B4-BE49-F238E27FC236}">
              <a16:creationId xmlns:a16="http://schemas.microsoft.com/office/drawing/2014/main" id="{00000000-0008-0000-0000-00004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3" name="Text Box 23">
          <a:extLst>
            <a:ext uri="{FF2B5EF4-FFF2-40B4-BE49-F238E27FC236}">
              <a16:creationId xmlns:a16="http://schemas.microsoft.com/office/drawing/2014/main" id="{00000000-0008-0000-0000-00004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4" name="Text Box 24">
          <a:extLst>
            <a:ext uri="{FF2B5EF4-FFF2-40B4-BE49-F238E27FC236}">
              <a16:creationId xmlns:a16="http://schemas.microsoft.com/office/drawing/2014/main" id="{00000000-0008-0000-0000-00005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5" name="Text Box 25">
          <a:extLst>
            <a:ext uri="{FF2B5EF4-FFF2-40B4-BE49-F238E27FC236}">
              <a16:creationId xmlns:a16="http://schemas.microsoft.com/office/drawing/2014/main" id="{00000000-0008-0000-0000-00005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6" name="Text Box 26">
          <a:extLst>
            <a:ext uri="{FF2B5EF4-FFF2-40B4-BE49-F238E27FC236}">
              <a16:creationId xmlns:a16="http://schemas.microsoft.com/office/drawing/2014/main" id="{00000000-0008-0000-0000-00005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7" name="Text Box 27">
          <a:extLst>
            <a:ext uri="{FF2B5EF4-FFF2-40B4-BE49-F238E27FC236}">
              <a16:creationId xmlns:a16="http://schemas.microsoft.com/office/drawing/2014/main" id="{00000000-0008-0000-0000-00005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8" name="Text Box 28">
          <a:extLst>
            <a:ext uri="{FF2B5EF4-FFF2-40B4-BE49-F238E27FC236}">
              <a16:creationId xmlns:a16="http://schemas.microsoft.com/office/drawing/2014/main" id="{00000000-0008-0000-0000-00005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9" name="Text Box 29">
          <a:extLst>
            <a:ext uri="{FF2B5EF4-FFF2-40B4-BE49-F238E27FC236}">
              <a16:creationId xmlns:a16="http://schemas.microsoft.com/office/drawing/2014/main" id="{00000000-0008-0000-0000-00005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0" name="Text Box 14">
          <a:extLst>
            <a:ext uri="{FF2B5EF4-FFF2-40B4-BE49-F238E27FC236}">
              <a16:creationId xmlns:a16="http://schemas.microsoft.com/office/drawing/2014/main" id="{00000000-0008-0000-0000-00005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1" name="Text Box 15">
          <a:extLst>
            <a:ext uri="{FF2B5EF4-FFF2-40B4-BE49-F238E27FC236}">
              <a16:creationId xmlns:a16="http://schemas.microsoft.com/office/drawing/2014/main" id="{00000000-0008-0000-0000-00005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2" name="Text Box 16">
          <a:extLst>
            <a:ext uri="{FF2B5EF4-FFF2-40B4-BE49-F238E27FC236}">
              <a16:creationId xmlns:a16="http://schemas.microsoft.com/office/drawing/2014/main" id="{00000000-0008-0000-0000-00005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3" name="Text Box 17">
          <a:extLst>
            <a:ext uri="{FF2B5EF4-FFF2-40B4-BE49-F238E27FC236}">
              <a16:creationId xmlns:a16="http://schemas.microsoft.com/office/drawing/2014/main" id="{00000000-0008-0000-0000-00005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4" name="Text Box 18">
          <a:extLst>
            <a:ext uri="{FF2B5EF4-FFF2-40B4-BE49-F238E27FC236}">
              <a16:creationId xmlns:a16="http://schemas.microsoft.com/office/drawing/2014/main" id="{00000000-0008-0000-0000-00005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5" name="Text Box 19">
          <a:extLst>
            <a:ext uri="{FF2B5EF4-FFF2-40B4-BE49-F238E27FC236}">
              <a16:creationId xmlns:a16="http://schemas.microsoft.com/office/drawing/2014/main" id="{00000000-0008-0000-0000-00005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6" name="Text Box 20">
          <a:extLst>
            <a:ext uri="{FF2B5EF4-FFF2-40B4-BE49-F238E27FC236}">
              <a16:creationId xmlns:a16="http://schemas.microsoft.com/office/drawing/2014/main" id="{00000000-0008-0000-0000-00005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7" name="Text Box 21">
          <a:extLst>
            <a:ext uri="{FF2B5EF4-FFF2-40B4-BE49-F238E27FC236}">
              <a16:creationId xmlns:a16="http://schemas.microsoft.com/office/drawing/2014/main" id="{00000000-0008-0000-0000-00005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8" name="Text Box 14">
          <a:extLst>
            <a:ext uri="{FF2B5EF4-FFF2-40B4-BE49-F238E27FC236}">
              <a16:creationId xmlns:a16="http://schemas.microsoft.com/office/drawing/2014/main" id="{00000000-0008-0000-0000-00005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9" name="Text Box 15">
          <a:extLst>
            <a:ext uri="{FF2B5EF4-FFF2-40B4-BE49-F238E27FC236}">
              <a16:creationId xmlns:a16="http://schemas.microsoft.com/office/drawing/2014/main" id="{00000000-0008-0000-0000-00005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0" name="Text Box 16">
          <a:extLst>
            <a:ext uri="{FF2B5EF4-FFF2-40B4-BE49-F238E27FC236}">
              <a16:creationId xmlns:a16="http://schemas.microsoft.com/office/drawing/2014/main" id="{00000000-0008-0000-0000-00006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1" name="Text Box 17">
          <a:extLst>
            <a:ext uri="{FF2B5EF4-FFF2-40B4-BE49-F238E27FC236}">
              <a16:creationId xmlns:a16="http://schemas.microsoft.com/office/drawing/2014/main" id="{00000000-0008-0000-0000-00006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2" name="Text Box 18">
          <a:extLst>
            <a:ext uri="{FF2B5EF4-FFF2-40B4-BE49-F238E27FC236}">
              <a16:creationId xmlns:a16="http://schemas.microsoft.com/office/drawing/2014/main" id="{00000000-0008-0000-0000-00006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3" name="Text Box 19">
          <a:extLst>
            <a:ext uri="{FF2B5EF4-FFF2-40B4-BE49-F238E27FC236}">
              <a16:creationId xmlns:a16="http://schemas.microsoft.com/office/drawing/2014/main" id="{00000000-0008-0000-0000-00006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4" name="Text Box 20">
          <a:extLst>
            <a:ext uri="{FF2B5EF4-FFF2-40B4-BE49-F238E27FC236}">
              <a16:creationId xmlns:a16="http://schemas.microsoft.com/office/drawing/2014/main" id="{00000000-0008-0000-0000-00006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5" name="Text Box 21">
          <a:extLst>
            <a:ext uri="{FF2B5EF4-FFF2-40B4-BE49-F238E27FC236}">
              <a16:creationId xmlns:a16="http://schemas.microsoft.com/office/drawing/2014/main" id="{00000000-0008-0000-0000-00006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6" name="Text Box 22">
          <a:extLst>
            <a:ext uri="{FF2B5EF4-FFF2-40B4-BE49-F238E27FC236}">
              <a16:creationId xmlns:a16="http://schemas.microsoft.com/office/drawing/2014/main" id="{00000000-0008-0000-0000-00006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7" name="Text Box 23">
          <a:extLst>
            <a:ext uri="{FF2B5EF4-FFF2-40B4-BE49-F238E27FC236}">
              <a16:creationId xmlns:a16="http://schemas.microsoft.com/office/drawing/2014/main" id="{00000000-0008-0000-0000-00006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8" name="Text Box 24">
          <a:extLst>
            <a:ext uri="{FF2B5EF4-FFF2-40B4-BE49-F238E27FC236}">
              <a16:creationId xmlns:a16="http://schemas.microsoft.com/office/drawing/2014/main" id="{00000000-0008-0000-0000-00006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9" name="Text Box 25">
          <a:extLst>
            <a:ext uri="{FF2B5EF4-FFF2-40B4-BE49-F238E27FC236}">
              <a16:creationId xmlns:a16="http://schemas.microsoft.com/office/drawing/2014/main" id="{00000000-0008-0000-0000-00006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0" name="Text Box 26">
          <a:extLst>
            <a:ext uri="{FF2B5EF4-FFF2-40B4-BE49-F238E27FC236}">
              <a16:creationId xmlns:a16="http://schemas.microsoft.com/office/drawing/2014/main" id="{00000000-0008-0000-0000-00006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1" name="Text Box 27">
          <a:extLst>
            <a:ext uri="{FF2B5EF4-FFF2-40B4-BE49-F238E27FC236}">
              <a16:creationId xmlns:a16="http://schemas.microsoft.com/office/drawing/2014/main" id="{00000000-0008-0000-0000-00006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2" name="Text Box 28">
          <a:extLst>
            <a:ext uri="{FF2B5EF4-FFF2-40B4-BE49-F238E27FC236}">
              <a16:creationId xmlns:a16="http://schemas.microsoft.com/office/drawing/2014/main" id="{00000000-0008-0000-0000-00006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3" name="Text Box 29">
          <a:extLst>
            <a:ext uri="{FF2B5EF4-FFF2-40B4-BE49-F238E27FC236}">
              <a16:creationId xmlns:a16="http://schemas.microsoft.com/office/drawing/2014/main" id="{00000000-0008-0000-0000-00006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4" name="Text Box 14">
          <a:extLst>
            <a:ext uri="{FF2B5EF4-FFF2-40B4-BE49-F238E27FC236}">
              <a16:creationId xmlns:a16="http://schemas.microsoft.com/office/drawing/2014/main" id="{00000000-0008-0000-0000-00006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5" name="Text Box 15">
          <a:extLst>
            <a:ext uri="{FF2B5EF4-FFF2-40B4-BE49-F238E27FC236}">
              <a16:creationId xmlns:a16="http://schemas.microsoft.com/office/drawing/2014/main" id="{00000000-0008-0000-0000-00006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6" name="Text Box 16">
          <a:extLst>
            <a:ext uri="{FF2B5EF4-FFF2-40B4-BE49-F238E27FC236}">
              <a16:creationId xmlns:a16="http://schemas.microsoft.com/office/drawing/2014/main" id="{00000000-0008-0000-0000-00007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7" name="Text Box 17">
          <a:extLst>
            <a:ext uri="{FF2B5EF4-FFF2-40B4-BE49-F238E27FC236}">
              <a16:creationId xmlns:a16="http://schemas.microsoft.com/office/drawing/2014/main" id="{00000000-0008-0000-0000-00007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8" name="Text Box 18">
          <a:extLst>
            <a:ext uri="{FF2B5EF4-FFF2-40B4-BE49-F238E27FC236}">
              <a16:creationId xmlns:a16="http://schemas.microsoft.com/office/drawing/2014/main" id="{00000000-0008-0000-0000-00007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9" name="Text Box 19">
          <a:extLst>
            <a:ext uri="{FF2B5EF4-FFF2-40B4-BE49-F238E27FC236}">
              <a16:creationId xmlns:a16="http://schemas.microsoft.com/office/drawing/2014/main" id="{00000000-0008-0000-0000-00007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0" name="Text Box 20">
          <a:extLst>
            <a:ext uri="{FF2B5EF4-FFF2-40B4-BE49-F238E27FC236}">
              <a16:creationId xmlns:a16="http://schemas.microsoft.com/office/drawing/2014/main" id="{00000000-0008-0000-0000-00007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1" name="Text Box 21">
          <a:extLst>
            <a:ext uri="{FF2B5EF4-FFF2-40B4-BE49-F238E27FC236}">
              <a16:creationId xmlns:a16="http://schemas.microsoft.com/office/drawing/2014/main" id="{00000000-0008-0000-0000-00007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2" name="Text Box 14">
          <a:extLst>
            <a:ext uri="{FF2B5EF4-FFF2-40B4-BE49-F238E27FC236}">
              <a16:creationId xmlns:a16="http://schemas.microsoft.com/office/drawing/2014/main" id="{00000000-0008-0000-0000-00007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3" name="Text Box 15">
          <a:extLst>
            <a:ext uri="{FF2B5EF4-FFF2-40B4-BE49-F238E27FC236}">
              <a16:creationId xmlns:a16="http://schemas.microsoft.com/office/drawing/2014/main" id="{00000000-0008-0000-0000-00007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4" name="Text Box 16">
          <a:extLst>
            <a:ext uri="{FF2B5EF4-FFF2-40B4-BE49-F238E27FC236}">
              <a16:creationId xmlns:a16="http://schemas.microsoft.com/office/drawing/2014/main" id="{00000000-0008-0000-0000-00007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5" name="Text Box 17">
          <a:extLst>
            <a:ext uri="{FF2B5EF4-FFF2-40B4-BE49-F238E27FC236}">
              <a16:creationId xmlns:a16="http://schemas.microsoft.com/office/drawing/2014/main" id="{00000000-0008-0000-0000-00007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6" name="Text Box 18">
          <a:extLst>
            <a:ext uri="{FF2B5EF4-FFF2-40B4-BE49-F238E27FC236}">
              <a16:creationId xmlns:a16="http://schemas.microsoft.com/office/drawing/2014/main" id="{00000000-0008-0000-0000-00007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7" name="Text Box 19">
          <a:extLst>
            <a:ext uri="{FF2B5EF4-FFF2-40B4-BE49-F238E27FC236}">
              <a16:creationId xmlns:a16="http://schemas.microsoft.com/office/drawing/2014/main" id="{00000000-0008-0000-0000-00007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8" name="Text Box 20">
          <a:extLst>
            <a:ext uri="{FF2B5EF4-FFF2-40B4-BE49-F238E27FC236}">
              <a16:creationId xmlns:a16="http://schemas.microsoft.com/office/drawing/2014/main" id="{00000000-0008-0000-0000-00007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9" name="Text Box 21">
          <a:extLst>
            <a:ext uri="{FF2B5EF4-FFF2-40B4-BE49-F238E27FC236}">
              <a16:creationId xmlns:a16="http://schemas.microsoft.com/office/drawing/2014/main" id="{00000000-0008-0000-0000-00007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0" name="Text Box 22">
          <a:extLst>
            <a:ext uri="{FF2B5EF4-FFF2-40B4-BE49-F238E27FC236}">
              <a16:creationId xmlns:a16="http://schemas.microsoft.com/office/drawing/2014/main" id="{00000000-0008-0000-0000-00007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1" name="Text Box 23">
          <a:extLst>
            <a:ext uri="{FF2B5EF4-FFF2-40B4-BE49-F238E27FC236}">
              <a16:creationId xmlns:a16="http://schemas.microsoft.com/office/drawing/2014/main" id="{00000000-0008-0000-0000-00007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2" name="Text Box 24">
          <a:extLst>
            <a:ext uri="{FF2B5EF4-FFF2-40B4-BE49-F238E27FC236}">
              <a16:creationId xmlns:a16="http://schemas.microsoft.com/office/drawing/2014/main" id="{00000000-0008-0000-0000-00008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3" name="Text Box 25">
          <a:extLst>
            <a:ext uri="{FF2B5EF4-FFF2-40B4-BE49-F238E27FC236}">
              <a16:creationId xmlns:a16="http://schemas.microsoft.com/office/drawing/2014/main" id="{00000000-0008-0000-0000-00008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4" name="Text Box 26">
          <a:extLst>
            <a:ext uri="{FF2B5EF4-FFF2-40B4-BE49-F238E27FC236}">
              <a16:creationId xmlns:a16="http://schemas.microsoft.com/office/drawing/2014/main" id="{00000000-0008-0000-0000-00008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5" name="Text Box 27">
          <a:extLst>
            <a:ext uri="{FF2B5EF4-FFF2-40B4-BE49-F238E27FC236}">
              <a16:creationId xmlns:a16="http://schemas.microsoft.com/office/drawing/2014/main" id="{00000000-0008-0000-0000-00008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6" name="Text Box 28">
          <a:extLst>
            <a:ext uri="{FF2B5EF4-FFF2-40B4-BE49-F238E27FC236}">
              <a16:creationId xmlns:a16="http://schemas.microsoft.com/office/drawing/2014/main" id="{00000000-0008-0000-0000-00008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7" name="Text Box 29">
          <a:extLst>
            <a:ext uri="{FF2B5EF4-FFF2-40B4-BE49-F238E27FC236}">
              <a16:creationId xmlns:a16="http://schemas.microsoft.com/office/drawing/2014/main" id="{00000000-0008-0000-0000-00008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8" name="Text Box 14">
          <a:extLst>
            <a:ext uri="{FF2B5EF4-FFF2-40B4-BE49-F238E27FC236}">
              <a16:creationId xmlns:a16="http://schemas.microsoft.com/office/drawing/2014/main" id="{00000000-0008-0000-0000-00008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9" name="Text Box 15">
          <a:extLst>
            <a:ext uri="{FF2B5EF4-FFF2-40B4-BE49-F238E27FC236}">
              <a16:creationId xmlns:a16="http://schemas.microsoft.com/office/drawing/2014/main" id="{00000000-0008-0000-0000-00008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0" name="Text Box 16">
          <a:extLst>
            <a:ext uri="{FF2B5EF4-FFF2-40B4-BE49-F238E27FC236}">
              <a16:creationId xmlns:a16="http://schemas.microsoft.com/office/drawing/2014/main" id="{00000000-0008-0000-0000-00008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1" name="Text Box 17">
          <a:extLst>
            <a:ext uri="{FF2B5EF4-FFF2-40B4-BE49-F238E27FC236}">
              <a16:creationId xmlns:a16="http://schemas.microsoft.com/office/drawing/2014/main" id="{00000000-0008-0000-0000-00008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2" name="Text Box 18">
          <a:extLst>
            <a:ext uri="{FF2B5EF4-FFF2-40B4-BE49-F238E27FC236}">
              <a16:creationId xmlns:a16="http://schemas.microsoft.com/office/drawing/2014/main" id="{00000000-0008-0000-0000-00008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3" name="Text Box 19">
          <a:extLst>
            <a:ext uri="{FF2B5EF4-FFF2-40B4-BE49-F238E27FC236}">
              <a16:creationId xmlns:a16="http://schemas.microsoft.com/office/drawing/2014/main" id="{00000000-0008-0000-0000-00008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4" name="Text Box 20">
          <a:extLst>
            <a:ext uri="{FF2B5EF4-FFF2-40B4-BE49-F238E27FC236}">
              <a16:creationId xmlns:a16="http://schemas.microsoft.com/office/drawing/2014/main" id="{00000000-0008-0000-0000-00008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5" name="Text Box 21">
          <a:extLst>
            <a:ext uri="{FF2B5EF4-FFF2-40B4-BE49-F238E27FC236}">
              <a16:creationId xmlns:a16="http://schemas.microsoft.com/office/drawing/2014/main" id="{00000000-0008-0000-0000-00008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6" name="Text Box 14">
          <a:extLst>
            <a:ext uri="{FF2B5EF4-FFF2-40B4-BE49-F238E27FC236}">
              <a16:creationId xmlns:a16="http://schemas.microsoft.com/office/drawing/2014/main" id="{00000000-0008-0000-0000-00008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7" name="Text Box 15">
          <a:extLst>
            <a:ext uri="{FF2B5EF4-FFF2-40B4-BE49-F238E27FC236}">
              <a16:creationId xmlns:a16="http://schemas.microsoft.com/office/drawing/2014/main" id="{00000000-0008-0000-0000-00008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8" name="Text Box 16">
          <a:extLst>
            <a:ext uri="{FF2B5EF4-FFF2-40B4-BE49-F238E27FC236}">
              <a16:creationId xmlns:a16="http://schemas.microsoft.com/office/drawing/2014/main" id="{00000000-0008-0000-0000-00009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9" name="Text Box 17">
          <a:extLst>
            <a:ext uri="{FF2B5EF4-FFF2-40B4-BE49-F238E27FC236}">
              <a16:creationId xmlns:a16="http://schemas.microsoft.com/office/drawing/2014/main" id="{00000000-0008-0000-0000-00009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0" name="Text Box 18">
          <a:extLst>
            <a:ext uri="{FF2B5EF4-FFF2-40B4-BE49-F238E27FC236}">
              <a16:creationId xmlns:a16="http://schemas.microsoft.com/office/drawing/2014/main" id="{00000000-0008-0000-0000-00009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1" name="Text Box 19">
          <a:extLst>
            <a:ext uri="{FF2B5EF4-FFF2-40B4-BE49-F238E27FC236}">
              <a16:creationId xmlns:a16="http://schemas.microsoft.com/office/drawing/2014/main" id="{00000000-0008-0000-0000-00009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2" name="Text Box 20">
          <a:extLst>
            <a:ext uri="{FF2B5EF4-FFF2-40B4-BE49-F238E27FC236}">
              <a16:creationId xmlns:a16="http://schemas.microsoft.com/office/drawing/2014/main" id="{00000000-0008-0000-0000-00009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3" name="Text Box 21">
          <a:extLst>
            <a:ext uri="{FF2B5EF4-FFF2-40B4-BE49-F238E27FC236}">
              <a16:creationId xmlns:a16="http://schemas.microsoft.com/office/drawing/2014/main" id="{00000000-0008-0000-0000-00009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4" name="Text Box 22">
          <a:extLst>
            <a:ext uri="{FF2B5EF4-FFF2-40B4-BE49-F238E27FC236}">
              <a16:creationId xmlns:a16="http://schemas.microsoft.com/office/drawing/2014/main" id="{00000000-0008-0000-0000-00009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5" name="Text Box 23">
          <a:extLst>
            <a:ext uri="{FF2B5EF4-FFF2-40B4-BE49-F238E27FC236}">
              <a16:creationId xmlns:a16="http://schemas.microsoft.com/office/drawing/2014/main" id="{00000000-0008-0000-0000-00009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6" name="Text Box 24">
          <a:extLst>
            <a:ext uri="{FF2B5EF4-FFF2-40B4-BE49-F238E27FC236}">
              <a16:creationId xmlns:a16="http://schemas.microsoft.com/office/drawing/2014/main" id="{00000000-0008-0000-0000-00009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7" name="Text Box 25">
          <a:extLst>
            <a:ext uri="{FF2B5EF4-FFF2-40B4-BE49-F238E27FC236}">
              <a16:creationId xmlns:a16="http://schemas.microsoft.com/office/drawing/2014/main" id="{00000000-0008-0000-0000-00009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8" name="Text Box 26">
          <a:extLst>
            <a:ext uri="{FF2B5EF4-FFF2-40B4-BE49-F238E27FC236}">
              <a16:creationId xmlns:a16="http://schemas.microsoft.com/office/drawing/2014/main" id="{00000000-0008-0000-0000-00009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9" name="Text Box 27">
          <a:extLst>
            <a:ext uri="{FF2B5EF4-FFF2-40B4-BE49-F238E27FC236}">
              <a16:creationId xmlns:a16="http://schemas.microsoft.com/office/drawing/2014/main" id="{00000000-0008-0000-0000-00009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0" name="Text Box 28">
          <a:extLst>
            <a:ext uri="{FF2B5EF4-FFF2-40B4-BE49-F238E27FC236}">
              <a16:creationId xmlns:a16="http://schemas.microsoft.com/office/drawing/2014/main" id="{00000000-0008-0000-0000-00009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1" name="Text Box 29">
          <a:extLst>
            <a:ext uri="{FF2B5EF4-FFF2-40B4-BE49-F238E27FC236}">
              <a16:creationId xmlns:a16="http://schemas.microsoft.com/office/drawing/2014/main" id="{00000000-0008-0000-0000-00009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2" name="Text Box 14">
          <a:extLst>
            <a:ext uri="{FF2B5EF4-FFF2-40B4-BE49-F238E27FC236}">
              <a16:creationId xmlns:a16="http://schemas.microsoft.com/office/drawing/2014/main" id="{00000000-0008-0000-0000-00009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3" name="Text Box 15">
          <a:extLst>
            <a:ext uri="{FF2B5EF4-FFF2-40B4-BE49-F238E27FC236}">
              <a16:creationId xmlns:a16="http://schemas.microsoft.com/office/drawing/2014/main" id="{00000000-0008-0000-0000-00009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4" name="Text Box 16">
          <a:extLst>
            <a:ext uri="{FF2B5EF4-FFF2-40B4-BE49-F238E27FC236}">
              <a16:creationId xmlns:a16="http://schemas.microsoft.com/office/drawing/2014/main" id="{00000000-0008-0000-0000-0000A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5" name="Text Box 17">
          <a:extLst>
            <a:ext uri="{FF2B5EF4-FFF2-40B4-BE49-F238E27FC236}">
              <a16:creationId xmlns:a16="http://schemas.microsoft.com/office/drawing/2014/main" id="{00000000-0008-0000-0000-0000A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6" name="Text Box 18">
          <a:extLst>
            <a:ext uri="{FF2B5EF4-FFF2-40B4-BE49-F238E27FC236}">
              <a16:creationId xmlns:a16="http://schemas.microsoft.com/office/drawing/2014/main" id="{00000000-0008-0000-0000-0000A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7" name="Text Box 19">
          <a:extLst>
            <a:ext uri="{FF2B5EF4-FFF2-40B4-BE49-F238E27FC236}">
              <a16:creationId xmlns:a16="http://schemas.microsoft.com/office/drawing/2014/main" id="{00000000-0008-0000-0000-0000A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8" name="Text Box 20">
          <a:extLst>
            <a:ext uri="{FF2B5EF4-FFF2-40B4-BE49-F238E27FC236}">
              <a16:creationId xmlns:a16="http://schemas.microsoft.com/office/drawing/2014/main" id="{00000000-0008-0000-0000-0000A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9" name="Text Box 21">
          <a:extLst>
            <a:ext uri="{FF2B5EF4-FFF2-40B4-BE49-F238E27FC236}">
              <a16:creationId xmlns:a16="http://schemas.microsoft.com/office/drawing/2014/main" id="{00000000-0008-0000-0000-0000A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0" name="Text Box 14">
          <a:extLst>
            <a:ext uri="{FF2B5EF4-FFF2-40B4-BE49-F238E27FC236}">
              <a16:creationId xmlns:a16="http://schemas.microsoft.com/office/drawing/2014/main" id="{00000000-0008-0000-0000-0000A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1" name="Text Box 15">
          <a:extLst>
            <a:ext uri="{FF2B5EF4-FFF2-40B4-BE49-F238E27FC236}">
              <a16:creationId xmlns:a16="http://schemas.microsoft.com/office/drawing/2014/main" id="{00000000-0008-0000-0000-0000A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2" name="Text Box 16">
          <a:extLst>
            <a:ext uri="{FF2B5EF4-FFF2-40B4-BE49-F238E27FC236}">
              <a16:creationId xmlns:a16="http://schemas.microsoft.com/office/drawing/2014/main" id="{00000000-0008-0000-0000-0000A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3" name="Text Box 17">
          <a:extLst>
            <a:ext uri="{FF2B5EF4-FFF2-40B4-BE49-F238E27FC236}">
              <a16:creationId xmlns:a16="http://schemas.microsoft.com/office/drawing/2014/main" id="{00000000-0008-0000-0000-0000A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4" name="Text Box 18">
          <a:extLst>
            <a:ext uri="{FF2B5EF4-FFF2-40B4-BE49-F238E27FC236}">
              <a16:creationId xmlns:a16="http://schemas.microsoft.com/office/drawing/2014/main" id="{00000000-0008-0000-0000-0000A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5" name="Text Box 19">
          <a:extLst>
            <a:ext uri="{FF2B5EF4-FFF2-40B4-BE49-F238E27FC236}">
              <a16:creationId xmlns:a16="http://schemas.microsoft.com/office/drawing/2014/main" id="{00000000-0008-0000-0000-0000A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6" name="Text Box 20">
          <a:extLst>
            <a:ext uri="{FF2B5EF4-FFF2-40B4-BE49-F238E27FC236}">
              <a16:creationId xmlns:a16="http://schemas.microsoft.com/office/drawing/2014/main" id="{00000000-0008-0000-0000-0000A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7" name="Text Box 21">
          <a:extLst>
            <a:ext uri="{FF2B5EF4-FFF2-40B4-BE49-F238E27FC236}">
              <a16:creationId xmlns:a16="http://schemas.microsoft.com/office/drawing/2014/main" id="{00000000-0008-0000-0000-0000A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8" name="Text Box 22">
          <a:extLst>
            <a:ext uri="{FF2B5EF4-FFF2-40B4-BE49-F238E27FC236}">
              <a16:creationId xmlns:a16="http://schemas.microsoft.com/office/drawing/2014/main" id="{00000000-0008-0000-0000-0000A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9" name="Text Box 23">
          <a:extLst>
            <a:ext uri="{FF2B5EF4-FFF2-40B4-BE49-F238E27FC236}">
              <a16:creationId xmlns:a16="http://schemas.microsoft.com/office/drawing/2014/main" id="{00000000-0008-0000-0000-0000A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0" name="Text Box 24">
          <a:extLst>
            <a:ext uri="{FF2B5EF4-FFF2-40B4-BE49-F238E27FC236}">
              <a16:creationId xmlns:a16="http://schemas.microsoft.com/office/drawing/2014/main" id="{00000000-0008-0000-0000-0000B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1" name="Text Box 25">
          <a:extLst>
            <a:ext uri="{FF2B5EF4-FFF2-40B4-BE49-F238E27FC236}">
              <a16:creationId xmlns:a16="http://schemas.microsoft.com/office/drawing/2014/main" id="{00000000-0008-0000-0000-0000B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2" name="Text Box 26">
          <a:extLst>
            <a:ext uri="{FF2B5EF4-FFF2-40B4-BE49-F238E27FC236}">
              <a16:creationId xmlns:a16="http://schemas.microsoft.com/office/drawing/2014/main" id="{00000000-0008-0000-0000-0000B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3" name="Text Box 27">
          <a:extLst>
            <a:ext uri="{FF2B5EF4-FFF2-40B4-BE49-F238E27FC236}">
              <a16:creationId xmlns:a16="http://schemas.microsoft.com/office/drawing/2014/main" id="{00000000-0008-0000-0000-0000B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4" name="Text Box 28">
          <a:extLst>
            <a:ext uri="{FF2B5EF4-FFF2-40B4-BE49-F238E27FC236}">
              <a16:creationId xmlns:a16="http://schemas.microsoft.com/office/drawing/2014/main" id="{00000000-0008-0000-0000-0000B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5" name="Text Box 29">
          <a:extLst>
            <a:ext uri="{FF2B5EF4-FFF2-40B4-BE49-F238E27FC236}">
              <a16:creationId xmlns:a16="http://schemas.microsoft.com/office/drawing/2014/main" id="{00000000-0008-0000-0000-0000B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6" name="Text Box 14">
          <a:extLst>
            <a:ext uri="{FF2B5EF4-FFF2-40B4-BE49-F238E27FC236}">
              <a16:creationId xmlns:a16="http://schemas.microsoft.com/office/drawing/2014/main" id="{00000000-0008-0000-0000-0000B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7" name="Text Box 15">
          <a:extLst>
            <a:ext uri="{FF2B5EF4-FFF2-40B4-BE49-F238E27FC236}">
              <a16:creationId xmlns:a16="http://schemas.microsoft.com/office/drawing/2014/main" id="{00000000-0008-0000-0000-0000B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8" name="Text Box 16">
          <a:extLst>
            <a:ext uri="{FF2B5EF4-FFF2-40B4-BE49-F238E27FC236}">
              <a16:creationId xmlns:a16="http://schemas.microsoft.com/office/drawing/2014/main" id="{00000000-0008-0000-0000-0000B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9" name="Text Box 17">
          <a:extLst>
            <a:ext uri="{FF2B5EF4-FFF2-40B4-BE49-F238E27FC236}">
              <a16:creationId xmlns:a16="http://schemas.microsoft.com/office/drawing/2014/main" id="{00000000-0008-0000-0000-0000B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0" name="Text Box 18">
          <a:extLst>
            <a:ext uri="{FF2B5EF4-FFF2-40B4-BE49-F238E27FC236}">
              <a16:creationId xmlns:a16="http://schemas.microsoft.com/office/drawing/2014/main" id="{00000000-0008-0000-0000-0000B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1" name="Text Box 19">
          <a:extLst>
            <a:ext uri="{FF2B5EF4-FFF2-40B4-BE49-F238E27FC236}">
              <a16:creationId xmlns:a16="http://schemas.microsoft.com/office/drawing/2014/main" id="{00000000-0008-0000-0000-0000B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2" name="Text Box 20">
          <a:extLst>
            <a:ext uri="{FF2B5EF4-FFF2-40B4-BE49-F238E27FC236}">
              <a16:creationId xmlns:a16="http://schemas.microsoft.com/office/drawing/2014/main" id="{00000000-0008-0000-0000-0000B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3" name="Text Box 21">
          <a:extLst>
            <a:ext uri="{FF2B5EF4-FFF2-40B4-BE49-F238E27FC236}">
              <a16:creationId xmlns:a16="http://schemas.microsoft.com/office/drawing/2014/main" id="{00000000-0008-0000-0000-0000B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4" name="Text Box 14">
          <a:extLst>
            <a:ext uri="{FF2B5EF4-FFF2-40B4-BE49-F238E27FC236}">
              <a16:creationId xmlns:a16="http://schemas.microsoft.com/office/drawing/2014/main" id="{00000000-0008-0000-0000-0000B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5" name="Text Box 15">
          <a:extLst>
            <a:ext uri="{FF2B5EF4-FFF2-40B4-BE49-F238E27FC236}">
              <a16:creationId xmlns:a16="http://schemas.microsoft.com/office/drawing/2014/main" id="{00000000-0008-0000-0000-0000B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6" name="Text Box 16">
          <a:extLst>
            <a:ext uri="{FF2B5EF4-FFF2-40B4-BE49-F238E27FC236}">
              <a16:creationId xmlns:a16="http://schemas.microsoft.com/office/drawing/2014/main" id="{00000000-0008-0000-0000-0000C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7" name="Text Box 17">
          <a:extLst>
            <a:ext uri="{FF2B5EF4-FFF2-40B4-BE49-F238E27FC236}">
              <a16:creationId xmlns:a16="http://schemas.microsoft.com/office/drawing/2014/main" id="{00000000-0008-0000-0000-0000C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8" name="Text Box 18">
          <a:extLst>
            <a:ext uri="{FF2B5EF4-FFF2-40B4-BE49-F238E27FC236}">
              <a16:creationId xmlns:a16="http://schemas.microsoft.com/office/drawing/2014/main" id="{00000000-0008-0000-0000-0000C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9" name="Text Box 19">
          <a:extLst>
            <a:ext uri="{FF2B5EF4-FFF2-40B4-BE49-F238E27FC236}">
              <a16:creationId xmlns:a16="http://schemas.microsoft.com/office/drawing/2014/main" id="{00000000-0008-0000-0000-0000C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0" name="Text Box 20">
          <a:extLst>
            <a:ext uri="{FF2B5EF4-FFF2-40B4-BE49-F238E27FC236}">
              <a16:creationId xmlns:a16="http://schemas.microsoft.com/office/drawing/2014/main" id="{00000000-0008-0000-0000-0000C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1" name="Text Box 21">
          <a:extLst>
            <a:ext uri="{FF2B5EF4-FFF2-40B4-BE49-F238E27FC236}">
              <a16:creationId xmlns:a16="http://schemas.microsoft.com/office/drawing/2014/main" id="{00000000-0008-0000-0000-0000C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2" name="Text Box 22">
          <a:extLst>
            <a:ext uri="{FF2B5EF4-FFF2-40B4-BE49-F238E27FC236}">
              <a16:creationId xmlns:a16="http://schemas.microsoft.com/office/drawing/2014/main" id="{00000000-0008-0000-0000-0000C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3" name="Text Box 23">
          <a:extLst>
            <a:ext uri="{FF2B5EF4-FFF2-40B4-BE49-F238E27FC236}">
              <a16:creationId xmlns:a16="http://schemas.microsoft.com/office/drawing/2014/main" id="{00000000-0008-0000-0000-0000C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4" name="Text Box 24">
          <a:extLst>
            <a:ext uri="{FF2B5EF4-FFF2-40B4-BE49-F238E27FC236}">
              <a16:creationId xmlns:a16="http://schemas.microsoft.com/office/drawing/2014/main" id="{00000000-0008-0000-0000-0000C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5" name="Text Box 25">
          <a:extLst>
            <a:ext uri="{FF2B5EF4-FFF2-40B4-BE49-F238E27FC236}">
              <a16:creationId xmlns:a16="http://schemas.microsoft.com/office/drawing/2014/main" id="{00000000-0008-0000-0000-0000C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6" name="Text Box 26">
          <a:extLst>
            <a:ext uri="{FF2B5EF4-FFF2-40B4-BE49-F238E27FC236}">
              <a16:creationId xmlns:a16="http://schemas.microsoft.com/office/drawing/2014/main" id="{00000000-0008-0000-0000-0000C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7" name="Text Box 27">
          <a:extLst>
            <a:ext uri="{FF2B5EF4-FFF2-40B4-BE49-F238E27FC236}">
              <a16:creationId xmlns:a16="http://schemas.microsoft.com/office/drawing/2014/main" id="{00000000-0008-0000-0000-0000C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8" name="Text Box 28">
          <a:extLst>
            <a:ext uri="{FF2B5EF4-FFF2-40B4-BE49-F238E27FC236}">
              <a16:creationId xmlns:a16="http://schemas.microsoft.com/office/drawing/2014/main" id="{00000000-0008-0000-0000-0000C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9" name="Text Box 29">
          <a:extLst>
            <a:ext uri="{FF2B5EF4-FFF2-40B4-BE49-F238E27FC236}">
              <a16:creationId xmlns:a16="http://schemas.microsoft.com/office/drawing/2014/main" id="{00000000-0008-0000-0000-0000C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0" name="Text Box 14">
          <a:extLst>
            <a:ext uri="{FF2B5EF4-FFF2-40B4-BE49-F238E27FC236}">
              <a16:creationId xmlns:a16="http://schemas.microsoft.com/office/drawing/2014/main" id="{00000000-0008-0000-0000-0000C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1" name="Text Box 15">
          <a:extLst>
            <a:ext uri="{FF2B5EF4-FFF2-40B4-BE49-F238E27FC236}">
              <a16:creationId xmlns:a16="http://schemas.microsoft.com/office/drawing/2014/main" id="{00000000-0008-0000-0000-0000C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2" name="Text Box 16">
          <a:extLst>
            <a:ext uri="{FF2B5EF4-FFF2-40B4-BE49-F238E27FC236}">
              <a16:creationId xmlns:a16="http://schemas.microsoft.com/office/drawing/2014/main" id="{00000000-0008-0000-0000-0000D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3" name="Text Box 17">
          <a:extLst>
            <a:ext uri="{FF2B5EF4-FFF2-40B4-BE49-F238E27FC236}">
              <a16:creationId xmlns:a16="http://schemas.microsoft.com/office/drawing/2014/main" id="{00000000-0008-0000-0000-0000D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4" name="Text Box 18">
          <a:extLst>
            <a:ext uri="{FF2B5EF4-FFF2-40B4-BE49-F238E27FC236}">
              <a16:creationId xmlns:a16="http://schemas.microsoft.com/office/drawing/2014/main" id="{00000000-0008-0000-0000-0000D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5" name="Text Box 19">
          <a:extLst>
            <a:ext uri="{FF2B5EF4-FFF2-40B4-BE49-F238E27FC236}">
              <a16:creationId xmlns:a16="http://schemas.microsoft.com/office/drawing/2014/main" id="{00000000-0008-0000-0000-0000D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6" name="Text Box 20">
          <a:extLst>
            <a:ext uri="{FF2B5EF4-FFF2-40B4-BE49-F238E27FC236}">
              <a16:creationId xmlns:a16="http://schemas.microsoft.com/office/drawing/2014/main" id="{00000000-0008-0000-0000-0000D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7" name="Text Box 21">
          <a:extLst>
            <a:ext uri="{FF2B5EF4-FFF2-40B4-BE49-F238E27FC236}">
              <a16:creationId xmlns:a16="http://schemas.microsoft.com/office/drawing/2014/main" id="{00000000-0008-0000-0000-0000D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8" name="Text Box 14">
          <a:extLst>
            <a:ext uri="{FF2B5EF4-FFF2-40B4-BE49-F238E27FC236}">
              <a16:creationId xmlns:a16="http://schemas.microsoft.com/office/drawing/2014/main" id="{00000000-0008-0000-0000-0000D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9" name="Text Box 15">
          <a:extLst>
            <a:ext uri="{FF2B5EF4-FFF2-40B4-BE49-F238E27FC236}">
              <a16:creationId xmlns:a16="http://schemas.microsoft.com/office/drawing/2014/main" id="{00000000-0008-0000-0000-0000D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0" name="Text Box 16">
          <a:extLst>
            <a:ext uri="{FF2B5EF4-FFF2-40B4-BE49-F238E27FC236}">
              <a16:creationId xmlns:a16="http://schemas.microsoft.com/office/drawing/2014/main" id="{00000000-0008-0000-0000-0000D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1" name="Text Box 17">
          <a:extLst>
            <a:ext uri="{FF2B5EF4-FFF2-40B4-BE49-F238E27FC236}">
              <a16:creationId xmlns:a16="http://schemas.microsoft.com/office/drawing/2014/main" id="{00000000-0008-0000-0000-0000D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2" name="Text Box 18">
          <a:extLst>
            <a:ext uri="{FF2B5EF4-FFF2-40B4-BE49-F238E27FC236}">
              <a16:creationId xmlns:a16="http://schemas.microsoft.com/office/drawing/2014/main" id="{00000000-0008-0000-0000-0000D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3" name="Text Box 19">
          <a:extLst>
            <a:ext uri="{FF2B5EF4-FFF2-40B4-BE49-F238E27FC236}">
              <a16:creationId xmlns:a16="http://schemas.microsoft.com/office/drawing/2014/main" id="{00000000-0008-0000-0000-0000D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4" name="Text Box 20">
          <a:extLst>
            <a:ext uri="{FF2B5EF4-FFF2-40B4-BE49-F238E27FC236}">
              <a16:creationId xmlns:a16="http://schemas.microsoft.com/office/drawing/2014/main" id="{00000000-0008-0000-0000-0000D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5" name="Text Box 21">
          <a:extLst>
            <a:ext uri="{FF2B5EF4-FFF2-40B4-BE49-F238E27FC236}">
              <a16:creationId xmlns:a16="http://schemas.microsoft.com/office/drawing/2014/main" id="{00000000-0008-0000-0000-0000D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6" name="Text Box 22">
          <a:extLst>
            <a:ext uri="{FF2B5EF4-FFF2-40B4-BE49-F238E27FC236}">
              <a16:creationId xmlns:a16="http://schemas.microsoft.com/office/drawing/2014/main" id="{00000000-0008-0000-0000-0000D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7" name="Text Box 23">
          <a:extLst>
            <a:ext uri="{FF2B5EF4-FFF2-40B4-BE49-F238E27FC236}">
              <a16:creationId xmlns:a16="http://schemas.microsoft.com/office/drawing/2014/main" id="{00000000-0008-0000-0000-0000D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8" name="Text Box 24">
          <a:extLst>
            <a:ext uri="{FF2B5EF4-FFF2-40B4-BE49-F238E27FC236}">
              <a16:creationId xmlns:a16="http://schemas.microsoft.com/office/drawing/2014/main" id="{00000000-0008-0000-0000-0000E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9" name="Text Box 25">
          <a:extLst>
            <a:ext uri="{FF2B5EF4-FFF2-40B4-BE49-F238E27FC236}">
              <a16:creationId xmlns:a16="http://schemas.microsoft.com/office/drawing/2014/main" id="{00000000-0008-0000-0000-0000E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0" name="Text Box 26">
          <a:extLst>
            <a:ext uri="{FF2B5EF4-FFF2-40B4-BE49-F238E27FC236}">
              <a16:creationId xmlns:a16="http://schemas.microsoft.com/office/drawing/2014/main" id="{00000000-0008-0000-0000-0000E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1" name="Text Box 27">
          <a:extLst>
            <a:ext uri="{FF2B5EF4-FFF2-40B4-BE49-F238E27FC236}">
              <a16:creationId xmlns:a16="http://schemas.microsoft.com/office/drawing/2014/main" id="{00000000-0008-0000-0000-0000E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2" name="Text Box 28">
          <a:extLst>
            <a:ext uri="{FF2B5EF4-FFF2-40B4-BE49-F238E27FC236}">
              <a16:creationId xmlns:a16="http://schemas.microsoft.com/office/drawing/2014/main" id="{00000000-0008-0000-0000-0000E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3" name="Text Box 29">
          <a:extLst>
            <a:ext uri="{FF2B5EF4-FFF2-40B4-BE49-F238E27FC236}">
              <a16:creationId xmlns:a16="http://schemas.microsoft.com/office/drawing/2014/main" id="{00000000-0008-0000-0000-0000E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4" name="Text Box 14">
          <a:extLst>
            <a:ext uri="{FF2B5EF4-FFF2-40B4-BE49-F238E27FC236}">
              <a16:creationId xmlns:a16="http://schemas.microsoft.com/office/drawing/2014/main" id="{00000000-0008-0000-0000-0000E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5" name="Text Box 15">
          <a:extLst>
            <a:ext uri="{FF2B5EF4-FFF2-40B4-BE49-F238E27FC236}">
              <a16:creationId xmlns:a16="http://schemas.microsoft.com/office/drawing/2014/main" id="{00000000-0008-0000-0000-0000E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6" name="Text Box 16">
          <a:extLst>
            <a:ext uri="{FF2B5EF4-FFF2-40B4-BE49-F238E27FC236}">
              <a16:creationId xmlns:a16="http://schemas.microsoft.com/office/drawing/2014/main" id="{00000000-0008-0000-0000-0000E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7" name="Text Box 17">
          <a:extLst>
            <a:ext uri="{FF2B5EF4-FFF2-40B4-BE49-F238E27FC236}">
              <a16:creationId xmlns:a16="http://schemas.microsoft.com/office/drawing/2014/main" id="{00000000-0008-0000-0000-0000E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8" name="Text Box 18">
          <a:extLst>
            <a:ext uri="{FF2B5EF4-FFF2-40B4-BE49-F238E27FC236}">
              <a16:creationId xmlns:a16="http://schemas.microsoft.com/office/drawing/2014/main" id="{00000000-0008-0000-0000-0000E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9" name="Text Box 19">
          <a:extLst>
            <a:ext uri="{FF2B5EF4-FFF2-40B4-BE49-F238E27FC236}">
              <a16:creationId xmlns:a16="http://schemas.microsoft.com/office/drawing/2014/main" id="{00000000-0008-0000-0000-0000E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0" name="Text Box 20">
          <a:extLst>
            <a:ext uri="{FF2B5EF4-FFF2-40B4-BE49-F238E27FC236}">
              <a16:creationId xmlns:a16="http://schemas.microsoft.com/office/drawing/2014/main" id="{00000000-0008-0000-0000-0000E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1" name="Text Box 21">
          <a:extLst>
            <a:ext uri="{FF2B5EF4-FFF2-40B4-BE49-F238E27FC236}">
              <a16:creationId xmlns:a16="http://schemas.microsoft.com/office/drawing/2014/main" id="{00000000-0008-0000-0000-0000E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2" name="Text Box 14">
          <a:extLst>
            <a:ext uri="{FF2B5EF4-FFF2-40B4-BE49-F238E27FC236}">
              <a16:creationId xmlns:a16="http://schemas.microsoft.com/office/drawing/2014/main" id="{00000000-0008-0000-0000-0000E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3" name="Text Box 15">
          <a:extLst>
            <a:ext uri="{FF2B5EF4-FFF2-40B4-BE49-F238E27FC236}">
              <a16:creationId xmlns:a16="http://schemas.microsoft.com/office/drawing/2014/main" id="{00000000-0008-0000-0000-0000E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4" name="Text Box 16">
          <a:extLst>
            <a:ext uri="{FF2B5EF4-FFF2-40B4-BE49-F238E27FC236}">
              <a16:creationId xmlns:a16="http://schemas.microsoft.com/office/drawing/2014/main" id="{00000000-0008-0000-0000-0000F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5" name="Text Box 17">
          <a:extLst>
            <a:ext uri="{FF2B5EF4-FFF2-40B4-BE49-F238E27FC236}">
              <a16:creationId xmlns:a16="http://schemas.microsoft.com/office/drawing/2014/main" id="{00000000-0008-0000-0000-0000F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6" name="Text Box 18">
          <a:extLst>
            <a:ext uri="{FF2B5EF4-FFF2-40B4-BE49-F238E27FC236}">
              <a16:creationId xmlns:a16="http://schemas.microsoft.com/office/drawing/2014/main" id="{00000000-0008-0000-0000-0000F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7" name="Text Box 19">
          <a:extLst>
            <a:ext uri="{FF2B5EF4-FFF2-40B4-BE49-F238E27FC236}">
              <a16:creationId xmlns:a16="http://schemas.microsoft.com/office/drawing/2014/main" id="{00000000-0008-0000-0000-0000F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8" name="Text Box 20">
          <a:extLst>
            <a:ext uri="{FF2B5EF4-FFF2-40B4-BE49-F238E27FC236}">
              <a16:creationId xmlns:a16="http://schemas.microsoft.com/office/drawing/2014/main" id="{00000000-0008-0000-0000-0000F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9" name="Text Box 21">
          <a:extLst>
            <a:ext uri="{FF2B5EF4-FFF2-40B4-BE49-F238E27FC236}">
              <a16:creationId xmlns:a16="http://schemas.microsoft.com/office/drawing/2014/main" id="{00000000-0008-0000-0000-0000F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0" name="Text Box 22">
          <a:extLst>
            <a:ext uri="{FF2B5EF4-FFF2-40B4-BE49-F238E27FC236}">
              <a16:creationId xmlns:a16="http://schemas.microsoft.com/office/drawing/2014/main" id="{00000000-0008-0000-0000-0000F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1" name="Text Box 23">
          <a:extLst>
            <a:ext uri="{FF2B5EF4-FFF2-40B4-BE49-F238E27FC236}">
              <a16:creationId xmlns:a16="http://schemas.microsoft.com/office/drawing/2014/main" id="{00000000-0008-0000-0000-0000F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2" name="Text Box 24">
          <a:extLst>
            <a:ext uri="{FF2B5EF4-FFF2-40B4-BE49-F238E27FC236}">
              <a16:creationId xmlns:a16="http://schemas.microsoft.com/office/drawing/2014/main" id="{00000000-0008-0000-0000-0000F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3" name="Text Box 25">
          <a:extLst>
            <a:ext uri="{FF2B5EF4-FFF2-40B4-BE49-F238E27FC236}">
              <a16:creationId xmlns:a16="http://schemas.microsoft.com/office/drawing/2014/main" id="{00000000-0008-0000-0000-0000F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4" name="Text Box 26">
          <a:extLst>
            <a:ext uri="{FF2B5EF4-FFF2-40B4-BE49-F238E27FC236}">
              <a16:creationId xmlns:a16="http://schemas.microsoft.com/office/drawing/2014/main" id="{00000000-0008-0000-0000-0000F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5" name="Text Box 27">
          <a:extLst>
            <a:ext uri="{FF2B5EF4-FFF2-40B4-BE49-F238E27FC236}">
              <a16:creationId xmlns:a16="http://schemas.microsoft.com/office/drawing/2014/main" id="{00000000-0008-0000-0000-0000F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6" name="Text Box 28">
          <a:extLst>
            <a:ext uri="{FF2B5EF4-FFF2-40B4-BE49-F238E27FC236}">
              <a16:creationId xmlns:a16="http://schemas.microsoft.com/office/drawing/2014/main" id="{00000000-0008-0000-0000-0000F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7" name="Text Box 29">
          <a:extLst>
            <a:ext uri="{FF2B5EF4-FFF2-40B4-BE49-F238E27FC236}">
              <a16:creationId xmlns:a16="http://schemas.microsoft.com/office/drawing/2014/main" id="{00000000-0008-0000-0000-0000F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8" name="Text Box 14">
          <a:extLst>
            <a:ext uri="{FF2B5EF4-FFF2-40B4-BE49-F238E27FC236}">
              <a16:creationId xmlns:a16="http://schemas.microsoft.com/office/drawing/2014/main" id="{00000000-0008-0000-0000-0000F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9" name="Text Box 15">
          <a:extLst>
            <a:ext uri="{FF2B5EF4-FFF2-40B4-BE49-F238E27FC236}">
              <a16:creationId xmlns:a16="http://schemas.microsoft.com/office/drawing/2014/main" id="{00000000-0008-0000-0000-0000F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0" name="Text Box 16">
          <a:extLst>
            <a:ext uri="{FF2B5EF4-FFF2-40B4-BE49-F238E27FC236}">
              <a16:creationId xmlns:a16="http://schemas.microsoft.com/office/drawing/2014/main" id="{00000000-0008-0000-0000-000000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1" name="Text Box 17">
          <a:extLst>
            <a:ext uri="{FF2B5EF4-FFF2-40B4-BE49-F238E27FC236}">
              <a16:creationId xmlns:a16="http://schemas.microsoft.com/office/drawing/2014/main" id="{00000000-0008-0000-0000-000001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2" name="Text Box 18">
          <a:extLst>
            <a:ext uri="{FF2B5EF4-FFF2-40B4-BE49-F238E27FC236}">
              <a16:creationId xmlns:a16="http://schemas.microsoft.com/office/drawing/2014/main" id="{00000000-0008-0000-0000-000002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3" name="Text Box 19">
          <a:extLst>
            <a:ext uri="{FF2B5EF4-FFF2-40B4-BE49-F238E27FC236}">
              <a16:creationId xmlns:a16="http://schemas.microsoft.com/office/drawing/2014/main" id="{00000000-0008-0000-0000-000003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4" name="Text Box 20">
          <a:extLst>
            <a:ext uri="{FF2B5EF4-FFF2-40B4-BE49-F238E27FC236}">
              <a16:creationId xmlns:a16="http://schemas.microsoft.com/office/drawing/2014/main" id="{00000000-0008-0000-0000-000004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5" name="Text Box 21">
          <a:extLst>
            <a:ext uri="{FF2B5EF4-FFF2-40B4-BE49-F238E27FC236}">
              <a16:creationId xmlns:a16="http://schemas.microsoft.com/office/drawing/2014/main" id="{00000000-0008-0000-0000-000005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6" name="Text Box 14">
          <a:extLst>
            <a:ext uri="{FF2B5EF4-FFF2-40B4-BE49-F238E27FC236}">
              <a16:creationId xmlns:a16="http://schemas.microsoft.com/office/drawing/2014/main" id="{00000000-0008-0000-0000-000006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7" name="Text Box 15">
          <a:extLst>
            <a:ext uri="{FF2B5EF4-FFF2-40B4-BE49-F238E27FC236}">
              <a16:creationId xmlns:a16="http://schemas.microsoft.com/office/drawing/2014/main" id="{00000000-0008-0000-0000-000007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8" name="Text Box 16">
          <a:extLst>
            <a:ext uri="{FF2B5EF4-FFF2-40B4-BE49-F238E27FC236}">
              <a16:creationId xmlns:a16="http://schemas.microsoft.com/office/drawing/2014/main" id="{00000000-0008-0000-0000-000008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9" name="Text Box 17">
          <a:extLst>
            <a:ext uri="{FF2B5EF4-FFF2-40B4-BE49-F238E27FC236}">
              <a16:creationId xmlns:a16="http://schemas.microsoft.com/office/drawing/2014/main" id="{00000000-0008-0000-0000-000009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0" name="Text Box 18">
          <a:extLst>
            <a:ext uri="{FF2B5EF4-FFF2-40B4-BE49-F238E27FC236}">
              <a16:creationId xmlns:a16="http://schemas.microsoft.com/office/drawing/2014/main" id="{00000000-0008-0000-0000-00000A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1" name="Text Box 19">
          <a:extLst>
            <a:ext uri="{FF2B5EF4-FFF2-40B4-BE49-F238E27FC236}">
              <a16:creationId xmlns:a16="http://schemas.microsoft.com/office/drawing/2014/main" id="{00000000-0008-0000-0000-00000B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2" name="Text Box 20">
          <a:extLst>
            <a:ext uri="{FF2B5EF4-FFF2-40B4-BE49-F238E27FC236}">
              <a16:creationId xmlns:a16="http://schemas.microsoft.com/office/drawing/2014/main" id="{00000000-0008-0000-0000-00000C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3" name="Text Box 21">
          <a:extLst>
            <a:ext uri="{FF2B5EF4-FFF2-40B4-BE49-F238E27FC236}">
              <a16:creationId xmlns:a16="http://schemas.microsoft.com/office/drawing/2014/main" id="{00000000-0008-0000-0000-00000D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95249</xdr:rowOff>
    </xdr:to>
    <xdr:sp macro="" textlink="">
      <xdr:nvSpPr>
        <xdr:cNvPr id="11534" name="TextBox 3">
          <a:extLst>
            <a:ext uri="{FF2B5EF4-FFF2-40B4-BE49-F238E27FC236}">
              <a16:creationId xmlns:a16="http://schemas.microsoft.com/office/drawing/2014/main" id="{00000000-0008-0000-0000-00000E2D0000}"/>
            </a:ext>
          </a:extLst>
        </xdr:cNvPr>
        <xdr:cNvSpPr txBox="1">
          <a:spLocks noChangeArrowheads="1"/>
        </xdr:cNvSpPr>
      </xdr:nvSpPr>
      <xdr:spPr bwMode="auto">
        <a:xfrm>
          <a:off x="2022475" y="135509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85724</xdr:rowOff>
    </xdr:to>
    <xdr:sp macro="" textlink="">
      <xdr:nvSpPr>
        <xdr:cNvPr id="11535" name="TextBox 3">
          <a:extLst>
            <a:ext uri="{FF2B5EF4-FFF2-40B4-BE49-F238E27FC236}">
              <a16:creationId xmlns:a16="http://schemas.microsoft.com/office/drawing/2014/main" id="{00000000-0008-0000-0000-00000F2D0000}"/>
            </a:ext>
          </a:extLst>
        </xdr:cNvPr>
        <xdr:cNvSpPr txBox="1">
          <a:spLocks noChangeArrowheads="1"/>
        </xdr:cNvSpPr>
      </xdr:nvSpPr>
      <xdr:spPr bwMode="auto">
        <a:xfrm>
          <a:off x="2022475" y="135509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95249</xdr:rowOff>
    </xdr:to>
    <xdr:sp macro="" textlink="">
      <xdr:nvSpPr>
        <xdr:cNvPr id="11536" name="TextBox 3">
          <a:extLst>
            <a:ext uri="{FF2B5EF4-FFF2-40B4-BE49-F238E27FC236}">
              <a16:creationId xmlns:a16="http://schemas.microsoft.com/office/drawing/2014/main" id="{00000000-0008-0000-0000-0000102D0000}"/>
            </a:ext>
          </a:extLst>
        </xdr:cNvPr>
        <xdr:cNvSpPr txBox="1">
          <a:spLocks noChangeArrowheads="1"/>
        </xdr:cNvSpPr>
      </xdr:nvSpPr>
      <xdr:spPr bwMode="auto">
        <a:xfrm>
          <a:off x="2022475" y="135509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85724</xdr:rowOff>
    </xdr:to>
    <xdr:sp macro="" textlink="">
      <xdr:nvSpPr>
        <xdr:cNvPr id="11537" name="TextBox 3">
          <a:extLst>
            <a:ext uri="{FF2B5EF4-FFF2-40B4-BE49-F238E27FC236}">
              <a16:creationId xmlns:a16="http://schemas.microsoft.com/office/drawing/2014/main" id="{00000000-0008-0000-0000-0000112D0000}"/>
            </a:ext>
          </a:extLst>
        </xdr:cNvPr>
        <xdr:cNvSpPr txBox="1">
          <a:spLocks noChangeArrowheads="1"/>
        </xdr:cNvSpPr>
      </xdr:nvSpPr>
      <xdr:spPr bwMode="auto">
        <a:xfrm>
          <a:off x="2022475" y="135509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114299</xdr:rowOff>
    </xdr:to>
    <xdr:sp macro="" textlink="">
      <xdr:nvSpPr>
        <xdr:cNvPr id="11538" name="TextBox 3">
          <a:extLst>
            <a:ext uri="{FF2B5EF4-FFF2-40B4-BE49-F238E27FC236}">
              <a16:creationId xmlns:a16="http://schemas.microsoft.com/office/drawing/2014/main" id="{00000000-0008-0000-0000-0000122D0000}"/>
            </a:ext>
          </a:extLst>
        </xdr:cNvPr>
        <xdr:cNvSpPr txBox="1">
          <a:spLocks noChangeArrowheads="1"/>
        </xdr:cNvSpPr>
      </xdr:nvSpPr>
      <xdr:spPr bwMode="auto">
        <a:xfrm>
          <a:off x="2022475" y="13550900"/>
          <a:ext cx="0"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104774</xdr:rowOff>
    </xdr:to>
    <xdr:sp macro="" textlink="">
      <xdr:nvSpPr>
        <xdr:cNvPr id="11539" name="TextBox 3">
          <a:extLst>
            <a:ext uri="{FF2B5EF4-FFF2-40B4-BE49-F238E27FC236}">
              <a16:creationId xmlns:a16="http://schemas.microsoft.com/office/drawing/2014/main" id="{00000000-0008-0000-0000-0000132D0000}"/>
            </a:ext>
          </a:extLst>
        </xdr:cNvPr>
        <xdr:cNvSpPr txBox="1">
          <a:spLocks noChangeArrowheads="1"/>
        </xdr:cNvSpPr>
      </xdr:nvSpPr>
      <xdr:spPr bwMode="auto">
        <a:xfrm>
          <a:off x="2022475" y="135509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114299</xdr:rowOff>
    </xdr:to>
    <xdr:sp macro="" textlink="">
      <xdr:nvSpPr>
        <xdr:cNvPr id="11540" name="TextBox 3">
          <a:extLst>
            <a:ext uri="{FF2B5EF4-FFF2-40B4-BE49-F238E27FC236}">
              <a16:creationId xmlns:a16="http://schemas.microsoft.com/office/drawing/2014/main" id="{00000000-0008-0000-0000-0000142D0000}"/>
            </a:ext>
          </a:extLst>
        </xdr:cNvPr>
        <xdr:cNvSpPr txBox="1">
          <a:spLocks noChangeArrowheads="1"/>
        </xdr:cNvSpPr>
      </xdr:nvSpPr>
      <xdr:spPr bwMode="auto">
        <a:xfrm>
          <a:off x="2022475" y="13550900"/>
          <a:ext cx="0"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104774</xdr:rowOff>
    </xdr:to>
    <xdr:sp macro="" textlink="">
      <xdr:nvSpPr>
        <xdr:cNvPr id="11541" name="TextBox 3">
          <a:extLst>
            <a:ext uri="{FF2B5EF4-FFF2-40B4-BE49-F238E27FC236}">
              <a16:creationId xmlns:a16="http://schemas.microsoft.com/office/drawing/2014/main" id="{00000000-0008-0000-0000-0000152D0000}"/>
            </a:ext>
          </a:extLst>
        </xdr:cNvPr>
        <xdr:cNvSpPr txBox="1">
          <a:spLocks noChangeArrowheads="1"/>
        </xdr:cNvSpPr>
      </xdr:nvSpPr>
      <xdr:spPr bwMode="auto">
        <a:xfrm>
          <a:off x="2022475" y="135509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542" name="TextBox 3">
          <a:extLst>
            <a:ext uri="{FF2B5EF4-FFF2-40B4-BE49-F238E27FC236}">
              <a16:creationId xmlns:a16="http://schemas.microsoft.com/office/drawing/2014/main" id="{00000000-0008-0000-0000-0000162D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3" name="TextBox 3">
          <a:extLst>
            <a:ext uri="{FF2B5EF4-FFF2-40B4-BE49-F238E27FC236}">
              <a16:creationId xmlns:a16="http://schemas.microsoft.com/office/drawing/2014/main" id="{00000000-0008-0000-0000-000017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544" name="TextBox 3">
          <a:extLst>
            <a:ext uri="{FF2B5EF4-FFF2-40B4-BE49-F238E27FC236}">
              <a16:creationId xmlns:a16="http://schemas.microsoft.com/office/drawing/2014/main" id="{00000000-0008-0000-0000-0000182D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5" name="TextBox 3">
          <a:extLst>
            <a:ext uri="{FF2B5EF4-FFF2-40B4-BE49-F238E27FC236}">
              <a16:creationId xmlns:a16="http://schemas.microsoft.com/office/drawing/2014/main" id="{00000000-0008-0000-0000-000019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546" name="TextBox 3">
          <a:extLst>
            <a:ext uri="{FF2B5EF4-FFF2-40B4-BE49-F238E27FC236}">
              <a16:creationId xmlns:a16="http://schemas.microsoft.com/office/drawing/2014/main" id="{00000000-0008-0000-0000-00001A2D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47" name="TextBox 3">
          <a:extLst>
            <a:ext uri="{FF2B5EF4-FFF2-40B4-BE49-F238E27FC236}">
              <a16:creationId xmlns:a16="http://schemas.microsoft.com/office/drawing/2014/main" id="{00000000-0008-0000-0000-00001B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8" name="TextBox 3">
          <a:extLst>
            <a:ext uri="{FF2B5EF4-FFF2-40B4-BE49-F238E27FC236}">
              <a16:creationId xmlns:a16="http://schemas.microsoft.com/office/drawing/2014/main" id="{00000000-0008-0000-0000-00001C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9" name="TextBox 3">
          <a:extLst>
            <a:ext uri="{FF2B5EF4-FFF2-40B4-BE49-F238E27FC236}">
              <a16:creationId xmlns:a16="http://schemas.microsoft.com/office/drawing/2014/main" id="{00000000-0008-0000-0000-00001D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114300</xdr:rowOff>
    </xdr:to>
    <xdr:sp macro="" textlink="">
      <xdr:nvSpPr>
        <xdr:cNvPr id="11550" name="TextBox 3">
          <a:extLst>
            <a:ext uri="{FF2B5EF4-FFF2-40B4-BE49-F238E27FC236}">
              <a16:creationId xmlns:a16="http://schemas.microsoft.com/office/drawing/2014/main" id="{00000000-0008-0000-0000-00001E2D0000}"/>
            </a:ext>
          </a:extLst>
        </xdr:cNvPr>
        <xdr:cNvSpPr txBox="1">
          <a:spLocks noChangeArrowheads="1"/>
        </xdr:cNvSpPr>
      </xdr:nvSpPr>
      <xdr:spPr bwMode="auto">
        <a:xfrm>
          <a:off x="2025650" y="135509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1" name="TextBox 3">
          <a:extLst>
            <a:ext uri="{FF2B5EF4-FFF2-40B4-BE49-F238E27FC236}">
              <a16:creationId xmlns:a16="http://schemas.microsoft.com/office/drawing/2014/main" id="{00000000-0008-0000-0000-00001F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52" name="TextBox 3">
          <a:extLst>
            <a:ext uri="{FF2B5EF4-FFF2-40B4-BE49-F238E27FC236}">
              <a16:creationId xmlns:a16="http://schemas.microsoft.com/office/drawing/2014/main" id="{00000000-0008-0000-0000-000020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3" name="TextBox 3">
          <a:extLst>
            <a:ext uri="{FF2B5EF4-FFF2-40B4-BE49-F238E27FC236}">
              <a16:creationId xmlns:a16="http://schemas.microsoft.com/office/drawing/2014/main" id="{00000000-0008-0000-0000-000021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4" name="TextBox 3">
          <a:extLst>
            <a:ext uri="{FF2B5EF4-FFF2-40B4-BE49-F238E27FC236}">
              <a16:creationId xmlns:a16="http://schemas.microsoft.com/office/drawing/2014/main" id="{00000000-0008-0000-0000-000022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5" name="TextBox 3">
          <a:extLst>
            <a:ext uri="{FF2B5EF4-FFF2-40B4-BE49-F238E27FC236}">
              <a16:creationId xmlns:a16="http://schemas.microsoft.com/office/drawing/2014/main" id="{00000000-0008-0000-0000-000023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6" name="TextBox 3">
          <a:extLst>
            <a:ext uri="{FF2B5EF4-FFF2-40B4-BE49-F238E27FC236}">
              <a16:creationId xmlns:a16="http://schemas.microsoft.com/office/drawing/2014/main" id="{00000000-0008-0000-0000-000024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76200</xdr:rowOff>
    </xdr:to>
    <xdr:sp macro="" textlink="">
      <xdr:nvSpPr>
        <xdr:cNvPr id="11557" name="TextBox 3">
          <a:extLst>
            <a:ext uri="{FF2B5EF4-FFF2-40B4-BE49-F238E27FC236}">
              <a16:creationId xmlns:a16="http://schemas.microsoft.com/office/drawing/2014/main" id="{00000000-0008-0000-0000-0000252D0000}"/>
            </a:ext>
          </a:extLst>
        </xdr:cNvPr>
        <xdr:cNvSpPr txBox="1">
          <a:spLocks noChangeArrowheads="1"/>
        </xdr:cNvSpPr>
      </xdr:nvSpPr>
      <xdr:spPr bwMode="auto">
        <a:xfrm>
          <a:off x="2025650" y="1355090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558" name="TextBox 3">
          <a:extLst>
            <a:ext uri="{FF2B5EF4-FFF2-40B4-BE49-F238E27FC236}">
              <a16:creationId xmlns:a16="http://schemas.microsoft.com/office/drawing/2014/main" id="{00000000-0008-0000-0000-0000262D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9" name="TextBox 3">
          <a:extLst>
            <a:ext uri="{FF2B5EF4-FFF2-40B4-BE49-F238E27FC236}">
              <a16:creationId xmlns:a16="http://schemas.microsoft.com/office/drawing/2014/main" id="{00000000-0008-0000-0000-000027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60" name="TextBox 3">
          <a:extLst>
            <a:ext uri="{FF2B5EF4-FFF2-40B4-BE49-F238E27FC236}">
              <a16:creationId xmlns:a16="http://schemas.microsoft.com/office/drawing/2014/main" id="{00000000-0008-0000-0000-000028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50800</xdr:rowOff>
    </xdr:to>
    <xdr:sp macro="" textlink="">
      <xdr:nvSpPr>
        <xdr:cNvPr id="11561" name="TextBox 3">
          <a:extLst>
            <a:ext uri="{FF2B5EF4-FFF2-40B4-BE49-F238E27FC236}">
              <a16:creationId xmlns:a16="http://schemas.microsoft.com/office/drawing/2014/main" id="{00000000-0008-0000-0000-0000292D0000}"/>
            </a:ext>
          </a:extLst>
        </xdr:cNvPr>
        <xdr:cNvSpPr txBox="1">
          <a:spLocks noChangeArrowheads="1"/>
        </xdr:cNvSpPr>
      </xdr:nvSpPr>
      <xdr:spPr bwMode="auto">
        <a:xfrm>
          <a:off x="2025650" y="135509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127000</xdr:rowOff>
    </xdr:to>
    <xdr:sp macro="" textlink="">
      <xdr:nvSpPr>
        <xdr:cNvPr id="11562" name="TextBox 3">
          <a:extLst>
            <a:ext uri="{FF2B5EF4-FFF2-40B4-BE49-F238E27FC236}">
              <a16:creationId xmlns:a16="http://schemas.microsoft.com/office/drawing/2014/main" id="{00000000-0008-0000-0000-00002A2D0000}"/>
            </a:ext>
          </a:extLst>
        </xdr:cNvPr>
        <xdr:cNvSpPr txBox="1">
          <a:spLocks noChangeArrowheads="1"/>
        </xdr:cNvSpPr>
      </xdr:nvSpPr>
      <xdr:spPr bwMode="auto">
        <a:xfrm>
          <a:off x="202565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63" name="TextBox 3">
          <a:extLst>
            <a:ext uri="{FF2B5EF4-FFF2-40B4-BE49-F238E27FC236}">
              <a16:creationId xmlns:a16="http://schemas.microsoft.com/office/drawing/2014/main" id="{00000000-0008-0000-0000-00002B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564" name="TextBox 3">
          <a:extLst>
            <a:ext uri="{FF2B5EF4-FFF2-40B4-BE49-F238E27FC236}">
              <a16:creationId xmlns:a16="http://schemas.microsoft.com/office/drawing/2014/main" id="{00000000-0008-0000-0000-00002C2D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65" name="TextBox 3">
          <a:extLst>
            <a:ext uri="{FF2B5EF4-FFF2-40B4-BE49-F238E27FC236}">
              <a16:creationId xmlns:a16="http://schemas.microsoft.com/office/drawing/2014/main" id="{00000000-0008-0000-0000-00002D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566" name="TextBox 3">
          <a:extLst>
            <a:ext uri="{FF2B5EF4-FFF2-40B4-BE49-F238E27FC236}">
              <a16:creationId xmlns:a16="http://schemas.microsoft.com/office/drawing/2014/main" id="{00000000-0008-0000-0000-00002E2D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7" name="Text Box 22">
          <a:extLst>
            <a:ext uri="{FF2B5EF4-FFF2-40B4-BE49-F238E27FC236}">
              <a16:creationId xmlns:a16="http://schemas.microsoft.com/office/drawing/2014/main" id="{00000000-0008-0000-0000-00002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8" name="Text Box 23">
          <a:extLst>
            <a:ext uri="{FF2B5EF4-FFF2-40B4-BE49-F238E27FC236}">
              <a16:creationId xmlns:a16="http://schemas.microsoft.com/office/drawing/2014/main" id="{00000000-0008-0000-0000-00003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9" name="Text Box 24">
          <a:extLst>
            <a:ext uri="{FF2B5EF4-FFF2-40B4-BE49-F238E27FC236}">
              <a16:creationId xmlns:a16="http://schemas.microsoft.com/office/drawing/2014/main" id="{00000000-0008-0000-0000-00003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0" name="Text Box 25">
          <a:extLst>
            <a:ext uri="{FF2B5EF4-FFF2-40B4-BE49-F238E27FC236}">
              <a16:creationId xmlns:a16="http://schemas.microsoft.com/office/drawing/2014/main" id="{00000000-0008-0000-0000-00003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1" name="Text Box 26">
          <a:extLst>
            <a:ext uri="{FF2B5EF4-FFF2-40B4-BE49-F238E27FC236}">
              <a16:creationId xmlns:a16="http://schemas.microsoft.com/office/drawing/2014/main" id="{00000000-0008-0000-0000-00003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2" name="Text Box 27">
          <a:extLst>
            <a:ext uri="{FF2B5EF4-FFF2-40B4-BE49-F238E27FC236}">
              <a16:creationId xmlns:a16="http://schemas.microsoft.com/office/drawing/2014/main" id="{00000000-0008-0000-0000-00003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3" name="Text Box 28">
          <a:extLst>
            <a:ext uri="{FF2B5EF4-FFF2-40B4-BE49-F238E27FC236}">
              <a16:creationId xmlns:a16="http://schemas.microsoft.com/office/drawing/2014/main" id="{00000000-0008-0000-0000-00003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4" name="Text Box 29">
          <a:extLst>
            <a:ext uri="{FF2B5EF4-FFF2-40B4-BE49-F238E27FC236}">
              <a16:creationId xmlns:a16="http://schemas.microsoft.com/office/drawing/2014/main" id="{00000000-0008-0000-0000-00003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5" name="Text Box 14">
          <a:extLst>
            <a:ext uri="{FF2B5EF4-FFF2-40B4-BE49-F238E27FC236}">
              <a16:creationId xmlns:a16="http://schemas.microsoft.com/office/drawing/2014/main" id="{00000000-0008-0000-0000-00003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6" name="Text Box 15">
          <a:extLst>
            <a:ext uri="{FF2B5EF4-FFF2-40B4-BE49-F238E27FC236}">
              <a16:creationId xmlns:a16="http://schemas.microsoft.com/office/drawing/2014/main" id="{00000000-0008-0000-0000-00003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7" name="Text Box 16">
          <a:extLst>
            <a:ext uri="{FF2B5EF4-FFF2-40B4-BE49-F238E27FC236}">
              <a16:creationId xmlns:a16="http://schemas.microsoft.com/office/drawing/2014/main" id="{00000000-0008-0000-0000-00003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8" name="Text Box 17">
          <a:extLst>
            <a:ext uri="{FF2B5EF4-FFF2-40B4-BE49-F238E27FC236}">
              <a16:creationId xmlns:a16="http://schemas.microsoft.com/office/drawing/2014/main" id="{00000000-0008-0000-0000-00003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9" name="Text Box 18">
          <a:extLst>
            <a:ext uri="{FF2B5EF4-FFF2-40B4-BE49-F238E27FC236}">
              <a16:creationId xmlns:a16="http://schemas.microsoft.com/office/drawing/2014/main" id="{00000000-0008-0000-0000-00003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0" name="Text Box 19">
          <a:extLst>
            <a:ext uri="{FF2B5EF4-FFF2-40B4-BE49-F238E27FC236}">
              <a16:creationId xmlns:a16="http://schemas.microsoft.com/office/drawing/2014/main" id="{00000000-0008-0000-0000-00003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1" name="Text Box 20">
          <a:extLst>
            <a:ext uri="{FF2B5EF4-FFF2-40B4-BE49-F238E27FC236}">
              <a16:creationId xmlns:a16="http://schemas.microsoft.com/office/drawing/2014/main" id="{00000000-0008-0000-0000-00003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2" name="Text Box 21">
          <a:extLst>
            <a:ext uri="{FF2B5EF4-FFF2-40B4-BE49-F238E27FC236}">
              <a16:creationId xmlns:a16="http://schemas.microsoft.com/office/drawing/2014/main" id="{00000000-0008-0000-0000-00003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3" name="Text Box 14">
          <a:extLst>
            <a:ext uri="{FF2B5EF4-FFF2-40B4-BE49-F238E27FC236}">
              <a16:creationId xmlns:a16="http://schemas.microsoft.com/office/drawing/2014/main" id="{00000000-0008-0000-0000-00003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4" name="Text Box 15">
          <a:extLst>
            <a:ext uri="{FF2B5EF4-FFF2-40B4-BE49-F238E27FC236}">
              <a16:creationId xmlns:a16="http://schemas.microsoft.com/office/drawing/2014/main" id="{00000000-0008-0000-0000-00004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5" name="Text Box 16">
          <a:extLst>
            <a:ext uri="{FF2B5EF4-FFF2-40B4-BE49-F238E27FC236}">
              <a16:creationId xmlns:a16="http://schemas.microsoft.com/office/drawing/2014/main" id="{00000000-0008-0000-0000-00004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6" name="Text Box 17">
          <a:extLst>
            <a:ext uri="{FF2B5EF4-FFF2-40B4-BE49-F238E27FC236}">
              <a16:creationId xmlns:a16="http://schemas.microsoft.com/office/drawing/2014/main" id="{00000000-0008-0000-0000-00004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7" name="Text Box 18">
          <a:extLst>
            <a:ext uri="{FF2B5EF4-FFF2-40B4-BE49-F238E27FC236}">
              <a16:creationId xmlns:a16="http://schemas.microsoft.com/office/drawing/2014/main" id="{00000000-0008-0000-0000-00004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8" name="Text Box 19">
          <a:extLst>
            <a:ext uri="{FF2B5EF4-FFF2-40B4-BE49-F238E27FC236}">
              <a16:creationId xmlns:a16="http://schemas.microsoft.com/office/drawing/2014/main" id="{00000000-0008-0000-0000-00004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9" name="Text Box 20">
          <a:extLst>
            <a:ext uri="{FF2B5EF4-FFF2-40B4-BE49-F238E27FC236}">
              <a16:creationId xmlns:a16="http://schemas.microsoft.com/office/drawing/2014/main" id="{00000000-0008-0000-0000-00004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0" name="Text Box 21">
          <a:extLst>
            <a:ext uri="{FF2B5EF4-FFF2-40B4-BE49-F238E27FC236}">
              <a16:creationId xmlns:a16="http://schemas.microsoft.com/office/drawing/2014/main" id="{00000000-0008-0000-0000-00004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1" name="Text Box 22">
          <a:extLst>
            <a:ext uri="{FF2B5EF4-FFF2-40B4-BE49-F238E27FC236}">
              <a16:creationId xmlns:a16="http://schemas.microsoft.com/office/drawing/2014/main" id="{00000000-0008-0000-0000-00004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2" name="Text Box 23">
          <a:extLst>
            <a:ext uri="{FF2B5EF4-FFF2-40B4-BE49-F238E27FC236}">
              <a16:creationId xmlns:a16="http://schemas.microsoft.com/office/drawing/2014/main" id="{00000000-0008-0000-0000-00004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3" name="Text Box 24">
          <a:extLst>
            <a:ext uri="{FF2B5EF4-FFF2-40B4-BE49-F238E27FC236}">
              <a16:creationId xmlns:a16="http://schemas.microsoft.com/office/drawing/2014/main" id="{00000000-0008-0000-0000-00004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4" name="Text Box 25">
          <a:extLst>
            <a:ext uri="{FF2B5EF4-FFF2-40B4-BE49-F238E27FC236}">
              <a16:creationId xmlns:a16="http://schemas.microsoft.com/office/drawing/2014/main" id="{00000000-0008-0000-0000-00004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5" name="Text Box 26">
          <a:extLst>
            <a:ext uri="{FF2B5EF4-FFF2-40B4-BE49-F238E27FC236}">
              <a16:creationId xmlns:a16="http://schemas.microsoft.com/office/drawing/2014/main" id="{00000000-0008-0000-0000-00004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6" name="Text Box 27">
          <a:extLst>
            <a:ext uri="{FF2B5EF4-FFF2-40B4-BE49-F238E27FC236}">
              <a16:creationId xmlns:a16="http://schemas.microsoft.com/office/drawing/2014/main" id="{00000000-0008-0000-0000-00004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7" name="Text Box 28">
          <a:extLst>
            <a:ext uri="{FF2B5EF4-FFF2-40B4-BE49-F238E27FC236}">
              <a16:creationId xmlns:a16="http://schemas.microsoft.com/office/drawing/2014/main" id="{00000000-0008-0000-0000-00004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8" name="Text Box 29">
          <a:extLst>
            <a:ext uri="{FF2B5EF4-FFF2-40B4-BE49-F238E27FC236}">
              <a16:creationId xmlns:a16="http://schemas.microsoft.com/office/drawing/2014/main" id="{00000000-0008-0000-0000-00004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9" name="Text Box 14">
          <a:extLst>
            <a:ext uri="{FF2B5EF4-FFF2-40B4-BE49-F238E27FC236}">
              <a16:creationId xmlns:a16="http://schemas.microsoft.com/office/drawing/2014/main" id="{00000000-0008-0000-0000-00004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0" name="Text Box 15">
          <a:extLst>
            <a:ext uri="{FF2B5EF4-FFF2-40B4-BE49-F238E27FC236}">
              <a16:creationId xmlns:a16="http://schemas.microsoft.com/office/drawing/2014/main" id="{00000000-0008-0000-0000-00005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1" name="Text Box 16">
          <a:extLst>
            <a:ext uri="{FF2B5EF4-FFF2-40B4-BE49-F238E27FC236}">
              <a16:creationId xmlns:a16="http://schemas.microsoft.com/office/drawing/2014/main" id="{00000000-0008-0000-0000-00005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2" name="Text Box 17">
          <a:extLst>
            <a:ext uri="{FF2B5EF4-FFF2-40B4-BE49-F238E27FC236}">
              <a16:creationId xmlns:a16="http://schemas.microsoft.com/office/drawing/2014/main" id="{00000000-0008-0000-0000-00005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3" name="Text Box 18">
          <a:extLst>
            <a:ext uri="{FF2B5EF4-FFF2-40B4-BE49-F238E27FC236}">
              <a16:creationId xmlns:a16="http://schemas.microsoft.com/office/drawing/2014/main" id="{00000000-0008-0000-0000-00005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4" name="Text Box 19">
          <a:extLst>
            <a:ext uri="{FF2B5EF4-FFF2-40B4-BE49-F238E27FC236}">
              <a16:creationId xmlns:a16="http://schemas.microsoft.com/office/drawing/2014/main" id="{00000000-0008-0000-0000-00005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5" name="Text Box 20">
          <a:extLst>
            <a:ext uri="{FF2B5EF4-FFF2-40B4-BE49-F238E27FC236}">
              <a16:creationId xmlns:a16="http://schemas.microsoft.com/office/drawing/2014/main" id="{00000000-0008-0000-0000-00005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6" name="Text Box 21">
          <a:extLst>
            <a:ext uri="{FF2B5EF4-FFF2-40B4-BE49-F238E27FC236}">
              <a16:creationId xmlns:a16="http://schemas.microsoft.com/office/drawing/2014/main" id="{00000000-0008-0000-0000-00005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7" name="Text Box 14">
          <a:extLst>
            <a:ext uri="{FF2B5EF4-FFF2-40B4-BE49-F238E27FC236}">
              <a16:creationId xmlns:a16="http://schemas.microsoft.com/office/drawing/2014/main" id="{00000000-0008-0000-0000-00005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8" name="Text Box 15">
          <a:extLst>
            <a:ext uri="{FF2B5EF4-FFF2-40B4-BE49-F238E27FC236}">
              <a16:creationId xmlns:a16="http://schemas.microsoft.com/office/drawing/2014/main" id="{00000000-0008-0000-0000-00005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9" name="Text Box 16">
          <a:extLst>
            <a:ext uri="{FF2B5EF4-FFF2-40B4-BE49-F238E27FC236}">
              <a16:creationId xmlns:a16="http://schemas.microsoft.com/office/drawing/2014/main" id="{00000000-0008-0000-0000-00005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0" name="Text Box 17">
          <a:extLst>
            <a:ext uri="{FF2B5EF4-FFF2-40B4-BE49-F238E27FC236}">
              <a16:creationId xmlns:a16="http://schemas.microsoft.com/office/drawing/2014/main" id="{00000000-0008-0000-0000-00005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1" name="Text Box 18">
          <a:extLst>
            <a:ext uri="{FF2B5EF4-FFF2-40B4-BE49-F238E27FC236}">
              <a16:creationId xmlns:a16="http://schemas.microsoft.com/office/drawing/2014/main" id="{00000000-0008-0000-0000-00005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2" name="Text Box 19">
          <a:extLst>
            <a:ext uri="{FF2B5EF4-FFF2-40B4-BE49-F238E27FC236}">
              <a16:creationId xmlns:a16="http://schemas.microsoft.com/office/drawing/2014/main" id="{00000000-0008-0000-0000-00005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3" name="Text Box 20">
          <a:extLst>
            <a:ext uri="{FF2B5EF4-FFF2-40B4-BE49-F238E27FC236}">
              <a16:creationId xmlns:a16="http://schemas.microsoft.com/office/drawing/2014/main" id="{00000000-0008-0000-0000-00005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4" name="Text Box 21">
          <a:extLst>
            <a:ext uri="{FF2B5EF4-FFF2-40B4-BE49-F238E27FC236}">
              <a16:creationId xmlns:a16="http://schemas.microsoft.com/office/drawing/2014/main" id="{00000000-0008-0000-0000-00005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5" name="Text Box 22">
          <a:extLst>
            <a:ext uri="{FF2B5EF4-FFF2-40B4-BE49-F238E27FC236}">
              <a16:creationId xmlns:a16="http://schemas.microsoft.com/office/drawing/2014/main" id="{00000000-0008-0000-0000-00005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6" name="Text Box 23">
          <a:extLst>
            <a:ext uri="{FF2B5EF4-FFF2-40B4-BE49-F238E27FC236}">
              <a16:creationId xmlns:a16="http://schemas.microsoft.com/office/drawing/2014/main" id="{00000000-0008-0000-0000-00006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7" name="Text Box 24">
          <a:extLst>
            <a:ext uri="{FF2B5EF4-FFF2-40B4-BE49-F238E27FC236}">
              <a16:creationId xmlns:a16="http://schemas.microsoft.com/office/drawing/2014/main" id="{00000000-0008-0000-0000-00006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8" name="Text Box 25">
          <a:extLst>
            <a:ext uri="{FF2B5EF4-FFF2-40B4-BE49-F238E27FC236}">
              <a16:creationId xmlns:a16="http://schemas.microsoft.com/office/drawing/2014/main" id="{00000000-0008-0000-0000-00006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9" name="Text Box 26">
          <a:extLst>
            <a:ext uri="{FF2B5EF4-FFF2-40B4-BE49-F238E27FC236}">
              <a16:creationId xmlns:a16="http://schemas.microsoft.com/office/drawing/2014/main" id="{00000000-0008-0000-0000-00006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0" name="Text Box 27">
          <a:extLst>
            <a:ext uri="{FF2B5EF4-FFF2-40B4-BE49-F238E27FC236}">
              <a16:creationId xmlns:a16="http://schemas.microsoft.com/office/drawing/2014/main" id="{00000000-0008-0000-0000-00006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1" name="Text Box 28">
          <a:extLst>
            <a:ext uri="{FF2B5EF4-FFF2-40B4-BE49-F238E27FC236}">
              <a16:creationId xmlns:a16="http://schemas.microsoft.com/office/drawing/2014/main" id="{00000000-0008-0000-0000-00006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2" name="Text Box 29">
          <a:extLst>
            <a:ext uri="{FF2B5EF4-FFF2-40B4-BE49-F238E27FC236}">
              <a16:creationId xmlns:a16="http://schemas.microsoft.com/office/drawing/2014/main" id="{00000000-0008-0000-0000-00006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3" name="Text Box 14">
          <a:extLst>
            <a:ext uri="{FF2B5EF4-FFF2-40B4-BE49-F238E27FC236}">
              <a16:creationId xmlns:a16="http://schemas.microsoft.com/office/drawing/2014/main" id="{00000000-0008-0000-0000-00006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4" name="Text Box 15">
          <a:extLst>
            <a:ext uri="{FF2B5EF4-FFF2-40B4-BE49-F238E27FC236}">
              <a16:creationId xmlns:a16="http://schemas.microsoft.com/office/drawing/2014/main" id="{00000000-0008-0000-0000-00006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5" name="Text Box 16">
          <a:extLst>
            <a:ext uri="{FF2B5EF4-FFF2-40B4-BE49-F238E27FC236}">
              <a16:creationId xmlns:a16="http://schemas.microsoft.com/office/drawing/2014/main" id="{00000000-0008-0000-0000-00006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6" name="Text Box 17">
          <a:extLst>
            <a:ext uri="{FF2B5EF4-FFF2-40B4-BE49-F238E27FC236}">
              <a16:creationId xmlns:a16="http://schemas.microsoft.com/office/drawing/2014/main" id="{00000000-0008-0000-0000-00006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7" name="Text Box 18">
          <a:extLst>
            <a:ext uri="{FF2B5EF4-FFF2-40B4-BE49-F238E27FC236}">
              <a16:creationId xmlns:a16="http://schemas.microsoft.com/office/drawing/2014/main" id="{00000000-0008-0000-0000-00006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8" name="Text Box 19">
          <a:extLst>
            <a:ext uri="{FF2B5EF4-FFF2-40B4-BE49-F238E27FC236}">
              <a16:creationId xmlns:a16="http://schemas.microsoft.com/office/drawing/2014/main" id="{00000000-0008-0000-0000-00006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9" name="Text Box 20">
          <a:extLst>
            <a:ext uri="{FF2B5EF4-FFF2-40B4-BE49-F238E27FC236}">
              <a16:creationId xmlns:a16="http://schemas.microsoft.com/office/drawing/2014/main" id="{00000000-0008-0000-0000-00006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0" name="Text Box 21">
          <a:extLst>
            <a:ext uri="{FF2B5EF4-FFF2-40B4-BE49-F238E27FC236}">
              <a16:creationId xmlns:a16="http://schemas.microsoft.com/office/drawing/2014/main" id="{00000000-0008-0000-0000-00006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1" name="Text Box 14">
          <a:extLst>
            <a:ext uri="{FF2B5EF4-FFF2-40B4-BE49-F238E27FC236}">
              <a16:creationId xmlns:a16="http://schemas.microsoft.com/office/drawing/2014/main" id="{00000000-0008-0000-0000-00006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2" name="Text Box 15">
          <a:extLst>
            <a:ext uri="{FF2B5EF4-FFF2-40B4-BE49-F238E27FC236}">
              <a16:creationId xmlns:a16="http://schemas.microsoft.com/office/drawing/2014/main" id="{00000000-0008-0000-0000-00007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3" name="Text Box 16">
          <a:extLst>
            <a:ext uri="{FF2B5EF4-FFF2-40B4-BE49-F238E27FC236}">
              <a16:creationId xmlns:a16="http://schemas.microsoft.com/office/drawing/2014/main" id="{00000000-0008-0000-0000-00007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4" name="Text Box 17">
          <a:extLst>
            <a:ext uri="{FF2B5EF4-FFF2-40B4-BE49-F238E27FC236}">
              <a16:creationId xmlns:a16="http://schemas.microsoft.com/office/drawing/2014/main" id="{00000000-0008-0000-0000-00007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5" name="Text Box 18">
          <a:extLst>
            <a:ext uri="{FF2B5EF4-FFF2-40B4-BE49-F238E27FC236}">
              <a16:creationId xmlns:a16="http://schemas.microsoft.com/office/drawing/2014/main" id="{00000000-0008-0000-0000-00007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6" name="Text Box 19">
          <a:extLst>
            <a:ext uri="{FF2B5EF4-FFF2-40B4-BE49-F238E27FC236}">
              <a16:creationId xmlns:a16="http://schemas.microsoft.com/office/drawing/2014/main" id="{00000000-0008-0000-0000-00007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7" name="Text Box 20">
          <a:extLst>
            <a:ext uri="{FF2B5EF4-FFF2-40B4-BE49-F238E27FC236}">
              <a16:creationId xmlns:a16="http://schemas.microsoft.com/office/drawing/2014/main" id="{00000000-0008-0000-0000-00007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8" name="Text Box 21">
          <a:extLst>
            <a:ext uri="{FF2B5EF4-FFF2-40B4-BE49-F238E27FC236}">
              <a16:creationId xmlns:a16="http://schemas.microsoft.com/office/drawing/2014/main" id="{00000000-0008-0000-0000-00007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9" name="Text Box 22">
          <a:extLst>
            <a:ext uri="{FF2B5EF4-FFF2-40B4-BE49-F238E27FC236}">
              <a16:creationId xmlns:a16="http://schemas.microsoft.com/office/drawing/2014/main" id="{00000000-0008-0000-0000-00007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0" name="Text Box 23">
          <a:extLst>
            <a:ext uri="{FF2B5EF4-FFF2-40B4-BE49-F238E27FC236}">
              <a16:creationId xmlns:a16="http://schemas.microsoft.com/office/drawing/2014/main" id="{00000000-0008-0000-0000-00007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1" name="Text Box 24">
          <a:extLst>
            <a:ext uri="{FF2B5EF4-FFF2-40B4-BE49-F238E27FC236}">
              <a16:creationId xmlns:a16="http://schemas.microsoft.com/office/drawing/2014/main" id="{00000000-0008-0000-0000-00007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2" name="Text Box 25">
          <a:extLst>
            <a:ext uri="{FF2B5EF4-FFF2-40B4-BE49-F238E27FC236}">
              <a16:creationId xmlns:a16="http://schemas.microsoft.com/office/drawing/2014/main" id="{00000000-0008-0000-0000-00007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3" name="Text Box 26">
          <a:extLst>
            <a:ext uri="{FF2B5EF4-FFF2-40B4-BE49-F238E27FC236}">
              <a16:creationId xmlns:a16="http://schemas.microsoft.com/office/drawing/2014/main" id="{00000000-0008-0000-0000-00007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4" name="Text Box 27">
          <a:extLst>
            <a:ext uri="{FF2B5EF4-FFF2-40B4-BE49-F238E27FC236}">
              <a16:creationId xmlns:a16="http://schemas.microsoft.com/office/drawing/2014/main" id="{00000000-0008-0000-0000-00007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5" name="Text Box 28">
          <a:extLst>
            <a:ext uri="{FF2B5EF4-FFF2-40B4-BE49-F238E27FC236}">
              <a16:creationId xmlns:a16="http://schemas.microsoft.com/office/drawing/2014/main" id="{00000000-0008-0000-0000-00007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6" name="Text Box 29">
          <a:extLst>
            <a:ext uri="{FF2B5EF4-FFF2-40B4-BE49-F238E27FC236}">
              <a16:creationId xmlns:a16="http://schemas.microsoft.com/office/drawing/2014/main" id="{00000000-0008-0000-0000-00007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7" name="Text Box 14">
          <a:extLst>
            <a:ext uri="{FF2B5EF4-FFF2-40B4-BE49-F238E27FC236}">
              <a16:creationId xmlns:a16="http://schemas.microsoft.com/office/drawing/2014/main" id="{00000000-0008-0000-0000-00007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8" name="Text Box 15">
          <a:extLst>
            <a:ext uri="{FF2B5EF4-FFF2-40B4-BE49-F238E27FC236}">
              <a16:creationId xmlns:a16="http://schemas.microsoft.com/office/drawing/2014/main" id="{00000000-0008-0000-0000-00008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9" name="Text Box 16">
          <a:extLst>
            <a:ext uri="{FF2B5EF4-FFF2-40B4-BE49-F238E27FC236}">
              <a16:creationId xmlns:a16="http://schemas.microsoft.com/office/drawing/2014/main" id="{00000000-0008-0000-0000-00008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0" name="Text Box 17">
          <a:extLst>
            <a:ext uri="{FF2B5EF4-FFF2-40B4-BE49-F238E27FC236}">
              <a16:creationId xmlns:a16="http://schemas.microsoft.com/office/drawing/2014/main" id="{00000000-0008-0000-0000-00008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1" name="Text Box 18">
          <a:extLst>
            <a:ext uri="{FF2B5EF4-FFF2-40B4-BE49-F238E27FC236}">
              <a16:creationId xmlns:a16="http://schemas.microsoft.com/office/drawing/2014/main" id="{00000000-0008-0000-0000-00008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2" name="Text Box 19">
          <a:extLst>
            <a:ext uri="{FF2B5EF4-FFF2-40B4-BE49-F238E27FC236}">
              <a16:creationId xmlns:a16="http://schemas.microsoft.com/office/drawing/2014/main" id="{00000000-0008-0000-0000-00008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3" name="Text Box 20">
          <a:extLst>
            <a:ext uri="{FF2B5EF4-FFF2-40B4-BE49-F238E27FC236}">
              <a16:creationId xmlns:a16="http://schemas.microsoft.com/office/drawing/2014/main" id="{00000000-0008-0000-0000-00008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4" name="Text Box 21">
          <a:extLst>
            <a:ext uri="{FF2B5EF4-FFF2-40B4-BE49-F238E27FC236}">
              <a16:creationId xmlns:a16="http://schemas.microsoft.com/office/drawing/2014/main" id="{00000000-0008-0000-0000-00008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5" name="Text Box 14">
          <a:extLst>
            <a:ext uri="{FF2B5EF4-FFF2-40B4-BE49-F238E27FC236}">
              <a16:creationId xmlns:a16="http://schemas.microsoft.com/office/drawing/2014/main" id="{00000000-0008-0000-0000-00008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6" name="Text Box 15">
          <a:extLst>
            <a:ext uri="{FF2B5EF4-FFF2-40B4-BE49-F238E27FC236}">
              <a16:creationId xmlns:a16="http://schemas.microsoft.com/office/drawing/2014/main" id="{00000000-0008-0000-0000-00008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7" name="Text Box 16">
          <a:extLst>
            <a:ext uri="{FF2B5EF4-FFF2-40B4-BE49-F238E27FC236}">
              <a16:creationId xmlns:a16="http://schemas.microsoft.com/office/drawing/2014/main" id="{00000000-0008-0000-0000-00008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8" name="Text Box 17">
          <a:extLst>
            <a:ext uri="{FF2B5EF4-FFF2-40B4-BE49-F238E27FC236}">
              <a16:creationId xmlns:a16="http://schemas.microsoft.com/office/drawing/2014/main" id="{00000000-0008-0000-0000-00008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9" name="Text Box 18">
          <a:extLst>
            <a:ext uri="{FF2B5EF4-FFF2-40B4-BE49-F238E27FC236}">
              <a16:creationId xmlns:a16="http://schemas.microsoft.com/office/drawing/2014/main" id="{00000000-0008-0000-0000-00008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0" name="Text Box 19">
          <a:extLst>
            <a:ext uri="{FF2B5EF4-FFF2-40B4-BE49-F238E27FC236}">
              <a16:creationId xmlns:a16="http://schemas.microsoft.com/office/drawing/2014/main" id="{00000000-0008-0000-0000-00008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1" name="Text Box 20">
          <a:extLst>
            <a:ext uri="{FF2B5EF4-FFF2-40B4-BE49-F238E27FC236}">
              <a16:creationId xmlns:a16="http://schemas.microsoft.com/office/drawing/2014/main" id="{00000000-0008-0000-0000-00008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2" name="Text Box 21">
          <a:extLst>
            <a:ext uri="{FF2B5EF4-FFF2-40B4-BE49-F238E27FC236}">
              <a16:creationId xmlns:a16="http://schemas.microsoft.com/office/drawing/2014/main" id="{00000000-0008-0000-0000-00008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3" name="Text Box 22">
          <a:extLst>
            <a:ext uri="{FF2B5EF4-FFF2-40B4-BE49-F238E27FC236}">
              <a16:creationId xmlns:a16="http://schemas.microsoft.com/office/drawing/2014/main" id="{00000000-0008-0000-0000-00008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4" name="Text Box 23">
          <a:extLst>
            <a:ext uri="{FF2B5EF4-FFF2-40B4-BE49-F238E27FC236}">
              <a16:creationId xmlns:a16="http://schemas.microsoft.com/office/drawing/2014/main" id="{00000000-0008-0000-0000-00009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5" name="Text Box 24">
          <a:extLst>
            <a:ext uri="{FF2B5EF4-FFF2-40B4-BE49-F238E27FC236}">
              <a16:creationId xmlns:a16="http://schemas.microsoft.com/office/drawing/2014/main" id="{00000000-0008-0000-0000-00009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6" name="Text Box 25">
          <a:extLst>
            <a:ext uri="{FF2B5EF4-FFF2-40B4-BE49-F238E27FC236}">
              <a16:creationId xmlns:a16="http://schemas.microsoft.com/office/drawing/2014/main" id="{00000000-0008-0000-0000-00009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7" name="Text Box 26">
          <a:extLst>
            <a:ext uri="{FF2B5EF4-FFF2-40B4-BE49-F238E27FC236}">
              <a16:creationId xmlns:a16="http://schemas.microsoft.com/office/drawing/2014/main" id="{00000000-0008-0000-0000-00009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8" name="Text Box 27">
          <a:extLst>
            <a:ext uri="{FF2B5EF4-FFF2-40B4-BE49-F238E27FC236}">
              <a16:creationId xmlns:a16="http://schemas.microsoft.com/office/drawing/2014/main" id="{00000000-0008-0000-0000-00009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9" name="Text Box 28">
          <a:extLst>
            <a:ext uri="{FF2B5EF4-FFF2-40B4-BE49-F238E27FC236}">
              <a16:creationId xmlns:a16="http://schemas.microsoft.com/office/drawing/2014/main" id="{00000000-0008-0000-0000-00009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0" name="Text Box 29">
          <a:extLst>
            <a:ext uri="{FF2B5EF4-FFF2-40B4-BE49-F238E27FC236}">
              <a16:creationId xmlns:a16="http://schemas.microsoft.com/office/drawing/2014/main" id="{00000000-0008-0000-0000-00009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1" name="Text Box 14">
          <a:extLst>
            <a:ext uri="{FF2B5EF4-FFF2-40B4-BE49-F238E27FC236}">
              <a16:creationId xmlns:a16="http://schemas.microsoft.com/office/drawing/2014/main" id="{00000000-0008-0000-0000-00009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2" name="Text Box 15">
          <a:extLst>
            <a:ext uri="{FF2B5EF4-FFF2-40B4-BE49-F238E27FC236}">
              <a16:creationId xmlns:a16="http://schemas.microsoft.com/office/drawing/2014/main" id="{00000000-0008-0000-0000-00009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3" name="Text Box 16">
          <a:extLst>
            <a:ext uri="{FF2B5EF4-FFF2-40B4-BE49-F238E27FC236}">
              <a16:creationId xmlns:a16="http://schemas.microsoft.com/office/drawing/2014/main" id="{00000000-0008-0000-0000-00009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4" name="Text Box 17">
          <a:extLst>
            <a:ext uri="{FF2B5EF4-FFF2-40B4-BE49-F238E27FC236}">
              <a16:creationId xmlns:a16="http://schemas.microsoft.com/office/drawing/2014/main" id="{00000000-0008-0000-0000-00009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5" name="Text Box 18">
          <a:extLst>
            <a:ext uri="{FF2B5EF4-FFF2-40B4-BE49-F238E27FC236}">
              <a16:creationId xmlns:a16="http://schemas.microsoft.com/office/drawing/2014/main" id="{00000000-0008-0000-0000-00009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6" name="Text Box 19">
          <a:extLst>
            <a:ext uri="{FF2B5EF4-FFF2-40B4-BE49-F238E27FC236}">
              <a16:creationId xmlns:a16="http://schemas.microsoft.com/office/drawing/2014/main" id="{00000000-0008-0000-0000-00009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7" name="Text Box 20">
          <a:extLst>
            <a:ext uri="{FF2B5EF4-FFF2-40B4-BE49-F238E27FC236}">
              <a16:creationId xmlns:a16="http://schemas.microsoft.com/office/drawing/2014/main" id="{00000000-0008-0000-0000-00009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8" name="Text Box 21">
          <a:extLst>
            <a:ext uri="{FF2B5EF4-FFF2-40B4-BE49-F238E27FC236}">
              <a16:creationId xmlns:a16="http://schemas.microsoft.com/office/drawing/2014/main" id="{00000000-0008-0000-0000-00009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9" name="Text Box 14">
          <a:extLst>
            <a:ext uri="{FF2B5EF4-FFF2-40B4-BE49-F238E27FC236}">
              <a16:creationId xmlns:a16="http://schemas.microsoft.com/office/drawing/2014/main" id="{00000000-0008-0000-0000-00009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0" name="Text Box 15">
          <a:extLst>
            <a:ext uri="{FF2B5EF4-FFF2-40B4-BE49-F238E27FC236}">
              <a16:creationId xmlns:a16="http://schemas.microsoft.com/office/drawing/2014/main" id="{00000000-0008-0000-0000-0000A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1" name="Text Box 16">
          <a:extLst>
            <a:ext uri="{FF2B5EF4-FFF2-40B4-BE49-F238E27FC236}">
              <a16:creationId xmlns:a16="http://schemas.microsoft.com/office/drawing/2014/main" id="{00000000-0008-0000-0000-0000A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2" name="Text Box 17">
          <a:extLst>
            <a:ext uri="{FF2B5EF4-FFF2-40B4-BE49-F238E27FC236}">
              <a16:creationId xmlns:a16="http://schemas.microsoft.com/office/drawing/2014/main" id="{00000000-0008-0000-0000-0000A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3" name="Text Box 18">
          <a:extLst>
            <a:ext uri="{FF2B5EF4-FFF2-40B4-BE49-F238E27FC236}">
              <a16:creationId xmlns:a16="http://schemas.microsoft.com/office/drawing/2014/main" id="{00000000-0008-0000-0000-0000A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4" name="Text Box 19">
          <a:extLst>
            <a:ext uri="{FF2B5EF4-FFF2-40B4-BE49-F238E27FC236}">
              <a16:creationId xmlns:a16="http://schemas.microsoft.com/office/drawing/2014/main" id="{00000000-0008-0000-0000-0000A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5" name="Text Box 20">
          <a:extLst>
            <a:ext uri="{FF2B5EF4-FFF2-40B4-BE49-F238E27FC236}">
              <a16:creationId xmlns:a16="http://schemas.microsoft.com/office/drawing/2014/main" id="{00000000-0008-0000-0000-0000A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6" name="Text Box 21">
          <a:extLst>
            <a:ext uri="{FF2B5EF4-FFF2-40B4-BE49-F238E27FC236}">
              <a16:creationId xmlns:a16="http://schemas.microsoft.com/office/drawing/2014/main" id="{00000000-0008-0000-0000-0000A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7" name="Text Box 22">
          <a:extLst>
            <a:ext uri="{FF2B5EF4-FFF2-40B4-BE49-F238E27FC236}">
              <a16:creationId xmlns:a16="http://schemas.microsoft.com/office/drawing/2014/main" id="{00000000-0008-0000-0000-0000A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8" name="Text Box 23">
          <a:extLst>
            <a:ext uri="{FF2B5EF4-FFF2-40B4-BE49-F238E27FC236}">
              <a16:creationId xmlns:a16="http://schemas.microsoft.com/office/drawing/2014/main" id="{00000000-0008-0000-0000-0000A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9" name="Text Box 24">
          <a:extLst>
            <a:ext uri="{FF2B5EF4-FFF2-40B4-BE49-F238E27FC236}">
              <a16:creationId xmlns:a16="http://schemas.microsoft.com/office/drawing/2014/main" id="{00000000-0008-0000-0000-0000A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0" name="Text Box 25">
          <a:extLst>
            <a:ext uri="{FF2B5EF4-FFF2-40B4-BE49-F238E27FC236}">
              <a16:creationId xmlns:a16="http://schemas.microsoft.com/office/drawing/2014/main" id="{00000000-0008-0000-0000-0000A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1" name="Text Box 26">
          <a:extLst>
            <a:ext uri="{FF2B5EF4-FFF2-40B4-BE49-F238E27FC236}">
              <a16:creationId xmlns:a16="http://schemas.microsoft.com/office/drawing/2014/main" id="{00000000-0008-0000-0000-0000A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2" name="Text Box 27">
          <a:extLst>
            <a:ext uri="{FF2B5EF4-FFF2-40B4-BE49-F238E27FC236}">
              <a16:creationId xmlns:a16="http://schemas.microsoft.com/office/drawing/2014/main" id="{00000000-0008-0000-0000-0000A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3" name="Text Box 28">
          <a:extLst>
            <a:ext uri="{FF2B5EF4-FFF2-40B4-BE49-F238E27FC236}">
              <a16:creationId xmlns:a16="http://schemas.microsoft.com/office/drawing/2014/main" id="{00000000-0008-0000-0000-0000A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4" name="Text Box 29">
          <a:extLst>
            <a:ext uri="{FF2B5EF4-FFF2-40B4-BE49-F238E27FC236}">
              <a16:creationId xmlns:a16="http://schemas.microsoft.com/office/drawing/2014/main" id="{00000000-0008-0000-0000-0000A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5" name="Text Box 14">
          <a:extLst>
            <a:ext uri="{FF2B5EF4-FFF2-40B4-BE49-F238E27FC236}">
              <a16:creationId xmlns:a16="http://schemas.microsoft.com/office/drawing/2014/main" id="{00000000-0008-0000-0000-0000A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6" name="Text Box 15">
          <a:extLst>
            <a:ext uri="{FF2B5EF4-FFF2-40B4-BE49-F238E27FC236}">
              <a16:creationId xmlns:a16="http://schemas.microsoft.com/office/drawing/2014/main" id="{00000000-0008-0000-0000-0000B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7" name="Text Box 16">
          <a:extLst>
            <a:ext uri="{FF2B5EF4-FFF2-40B4-BE49-F238E27FC236}">
              <a16:creationId xmlns:a16="http://schemas.microsoft.com/office/drawing/2014/main" id="{00000000-0008-0000-0000-0000B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8" name="Text Box 17">
          <a:extLst>
            <a:ext uri="{FF2B5EF4-FFF2-40B4-BE49-F238E27FC236}">
              <a16:creationId xmlns:a16="http://schemas.microsoft.com/office/drawing/2014/main" id="{00000000-0008-0000-0000-0000B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9" name="Text Box 18">
          <a:extLst>
            <a:ext uri="{FF2B5EF4-FFF2-40B4-BE49-F238E27FC236}">
              <a16:creationId xmlns:a16="http://schemas.microsoft.com/office/drawing/2014/main" id="{00000000-0008-0000-0000-0000B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0" name="Text Box 19">
          <a:extLst>
            <a:ext uri="{FF2B5EF4-FFF2-40B4-BE49-F238E27FC236}">
              <a16:creationId xmlns:a16="http://schemas.microsoft.com/office/drawing/2014/main" id="{00000000-0008-0000-0000-0000B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1" name="Text Box 20">
          <a:extLst>
            <a:ext uri="{FF2B5EF4-FFF2-40B4-BE49-F238E27FC236}">
              <a16:creationId xmlns:a16="http://schemas.microsoft.com/office/drawing/2014/main" id="{00000000-0008-0000-0000-0000B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2" name="Text Box 21">
          <a:extLst>
            <a:ext uri="{FF2B5EF4-FFF2-40B4-BE49-F238E27FC236}">
              <a16:creationId xmlns:a16="http://schemas.microsoft.com/office/drawing/2014/main" id="{00000000-0008-0000-0000-0000B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3" name="Text Box 14">
          <a:extLst>
            <a:ext uri="{FF2B5EF4-FFF2-40B4-BE49-F238E27FC236}">
              <a16:creationId xmlns:a16="http://schemas.microsoft.com/office/drawing/2014/main" id="{00000000-0008-0000-0000-0000B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4" name="Text Box 15">
          <a:extLst>
            <a:ext uri="{FF2B5EF4-FFF2-40B4-BE49-F238E27FC236}">
              <a16:creationId xmlns:a16="http://schemas.microsoft.com/office/drawing/2014/main" id="{00000000-0008-0000-0000-0000B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5" name="Text Box 16">
          <a:extLst>
            <a:ext uri="{FF2B5EF4-FFF2-40B4-BE49-F238E27FC236}">
              <a16:creationId xmlns:a16="http://schemas.microsoft.com/office/drawing/2014/main" id="{00000000-0008-0000-0000-0000B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6" name="Text Box 17">
          <a:extLst>
            <a:ext uri="{FF2B5EF4-FFF2-40B4-BE49-F238E27FC236}">
              <a16:creationId xmlns:a16="http://schemas.microsoft.com/office/drawing/2014/main" id="{00000000-0008-0000-0000-0000B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7" name="Text Box 18">
          <a:extLst>
            <a:ext uri="{FF2B5EF4-FFF2-40B4-BE49-F238E27FC236}">
              <a16:creationId xmlns:a16="http://schemas.microsoft.com/office/drawing/2014/main" id="{00000000-0008-0000-0000-0000B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8" name="Text Box 19">
          <a:extLst>
            <a:ext uri="{FF2B5EF4-FFF2-40B4-BE49-F238E27FC236}">
              <a16:creationId xmlns:a16="http://schemas.microsoft.com/office/drawing/2014/main" id="{00000000-0008-0000-0000-0000B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9" name="Text Box 20">
          <a:extLst>
            <a:ext uri="{FF2B5EF4-FFF2-40B4-BE49-F238E27FC236}">
              <a16:creationId xmlns:a16="http://schemas.microsoft.com/office/drawing/2014/main" id="{00000000-0008-0000-0000-0000B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0" name="Text Box 21">
          <a:extLst>
            <a:ext uri="{FF2B5EF4-FFF2-40B4-BE49-F238E27FC236}">
              <a16:creationId xmlns:a16="http://schemas.microsoft.com/office/drawing/2014/main" id="{00000000-0008-0000-0000-0000B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1" name="Text Box 22">
          <a:extLst>
            <a:ext uri="{FF2B5EF4-FFF2-40B4-BE49-F238E27FC236}">
              <a16:creationId xmlns:a16="http://schemas.microsoft.com/office/drawing/2014/main" id="{00000000-0008-0000-0000-0000B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2" name="Text Box 23">
          <a:extLst>
            <a:ext uri="{FF2B5EF4-FFF2-40B4-BE49-F238E27FC236}">
              <a16:creationId xmlns:a16="http://schemas.microsoft.com/office/drawing/2014/main" id="{00000000-0008-0000-0000-0000C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3" name="Text Box 24">
          <a:extLst>
            <a:ext uri="{FF2B5EF4-FFF2-40B4-BE49-F238E27FC236}">
              <a16:creationId xmlns:a16="http://schemas.microsoft.com/office/drawing/2014/main" id="{00000000-0008-0000-0000-0000C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4" name="Text Box 25">
          <a:extLst>
            <a:ext uri="{FF2B5EF4-FFF2-40B4-BE49-F238E27FC236}">
              <a16:creationId xmlns:a16="http://schemas.microsoft.com/office/drawing/2014/main" id="{00000000-0008-0000-0000-0000C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5" name="Text Box 26">
          <a:extLst>
            <a:ext uri="{FF2B5EF4-FFF2-40B4-BE49-F238E27FC236}">
              <a16:creationId xmlns:a16="http://schemas.microsoft.com/office/drawing/2014/main" id="{00000000-0008-0000-0000-0000C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6" name="Text Box 27">
          <a:extLst>
            <a:ext uri="{FF2B5EF4-FFF2-40B4-BE49-F238E27FC236}">
              <a16:creationId xmlns:a16="http://schemas.microsoft.com/office/drawing/2014/main" id="{00000000-0008-0000-0000-0000C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7" name="Text Box 28">
          <a:extLst>
            <a:ext uri="{FF2B5EF4-FFF2-40B4-BE49-F238E27FC236}">
              <a16:creationId xmlns:a16="http://schemas.microsoft.com/office/drawing/2014/main" id="{00000000-0008-0000-0000-0000C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8" name="Text Box 29">
          <a:extLst>
            <a:ext uri="{FF2B5EF4-FFF2-40B4-BE49-F238E27FC236}">
              <a16:creationId xmlns:a16="http://schemas.microsoft.com/office/drawing/2014/main" id="{00000000-0008-0000-0000-0000C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9" name="Text Box 14">
          <a:extLst>
            <a:ext uri="{FF2B5EF4-FFF2-40B4-BE49-F238E27FC236}">
              <a16:creationId xmlns:a16="http://schemas.microsoft.com/office/drawing/2014/main" id="{00000000-0008-0000-0000-0000C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0" name="Text Box 15">
          <a:extLst>
            <a:ext uri="{FF2B5EF4-FFF2-40B4-BE49-F238E27FC236}">
              <a16:creationId xmlns:a16="http://schemas.microsoft.com/office/drawing/2014/main" id="{00000000-0008-0000-0000-0000C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1" name="Text Box 16">
          <a:extLst>
            <a:ext uri="{FF2B5EF4-FFF2-40B4-BE49-F238E27FC236}">
              <a16:creationId xmlns:a16="http://schemas.microsoft.com/office/drawing/2014/main" id="{00000000-0008-0000-0000-0000C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2" name="Text Box 17">
          <a:extLst>
            <a:ext uri="{FF2B5EF4-FFF2-40B4-BE49-F238E27FC236}">
              <a16:creationId xmlns:a16="http://schemas.microsoft.com/office/drawing/2014/main" id="{00000000-0008-0000-0000-0000C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3" name="Text Box 18">
          <a:extLst>
            <a:ext uri="{FF2B5EF4-FFF2-40B4-BE49-F238E27FC236}">
              <a16:creationId xmlns:a16="http://schemas.microsoft.com/office/drawing/2014/main" id="{00000000-0008-0000-0000-0000C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4" name="Text Box 19">
          <a:extLst>
            <a:ext uri="{FF2B5EF4-FFF2-40B4-BE49-F238E27FC236}">
              <a16:creationId xmlns:a16="http://schemas.microsoft.com/office/drawing/2014/main" id="{00000000-0008-0000-0000-0000C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5" name="Text Box 20">
          <a:extLst>
            <a:ext uri="{FF2B5EF4-FFF2-40B4-BE49-F238E27FC236}">
              <a16:creationId xmlns:a16="http://schemas.microsoft.com/office/drawing/2014/main" id="{00000000-0008-0000-0000-0000C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6" name="Text Box 21">
          <a:extLst>
            <a:ext uri="{FF2B5EF4-FFF2-40B4-BE49-F238E27FC236}">
              <a16:creationId xmlns:a16="http://schemas.microsoft.com/office/drawing/2014/main" id="{00000000-0008-0000-0000-0000C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7" name="Text Box 14">
          <a:extLst>
            <a:ext uri="{FF2B5EF4-FFF2-40B4-BE49-F238E27FC236}">
              <a16:creationId xmlns:a16="http://schemas.microsoft.com/office/drawing/2014/main" id="{00000000-0008-0000-0000-0000C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8" name="Text Box 15">
          <a:extLst>
            <a:ext uri="{FF2B5EF4-FFF2-40B4-BE49-F238E27FC236}">
              <a16:creationId xmlns:a16="http://schemas.microsoft.com/office/drawing/2014/main" id="{00000000-0008-0000-0000-0000D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9" name="Text Box 16">
          <a:extLst>
            <a:ext uri="{FF2B5EF4-FFF2-40B4-BE49-F238E27FC236}">
              <a16:creationId xmlns:a16="http://schemas.microsoft.com/office/drawing/2014/main" id="{00000000-0008-0000-0000-0000D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0" name="Text Box 17">
          <a:extLst>
            <a:ext uri="{FF2B5EF4-FFF2-40B4-BE49-F238E27FC236}">
              <a16:creationId xmlns:a16="http://schemas.microsoft.com/office/drawing/2014/main" id="{00000000-0008-0000-0000-0000D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1" name="Text Box 18">
          <a:extLst>
            <a:ext uri="{FF2B5EF4-FFF2-40B4-BE49-F238E27FC236}">
              <a16:creationId xmlns:a16="http://schemas.microsoft.com/office/drawing/2014/main" id="{00000000-0008-0000-0000-0000D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2" name="Text Box 19">
          <a:extLst>
            <a:ext uri="{FF2B5EF4-FFF2-40B4-BE49-F238E27FC236}">
              <a16:creationId xmlns:a16="http://schemas.microsoft.com/office/drawing/2014/main" id="{00000000-0008-0000-0000-0000D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3" name="Text Box 20">
          <a:extLst>
            <a:ext uri="{FF2B5EF4-FFF2-40B4-BE49-F238E27FC236}">
              <a16:creationId xmlns:a16="http://schemas.microsoft.com/office/drawing/2014/main" id="{00000000-0008-0000-0000-0000D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4" name="Text Box 21">
          <a:extLst>
            <a:ext uri="{FF2B5EF4-FFF2-40B4-BE49-F238E27FC236}">
              <a16:creationId xmlns:a16="http://schemas.microsoft.com/office/drawing/2014/main" id="{00000000-0008-0000-0000-0000D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5" name="Text Box 22">
          <a:extLst>
            <a:ext uri="{FF2B5EF4-FFF2-40B4-BE49-F238E27FC236}">
              <a16:creationId xmlns:a16="http://schemas.microsoft.com/office/drawing/2014/main" id="{00000000-0008-0000-0000-0000D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6" name="Text Box 23">
          <a:extLst>
            <a:ext uri="{FF2B5EF4-FFF2-40B4-BE49-F238E27FC236}">
              <a16:creationId xmlns:a16="http://schemas.microsoft.com/office/drawing/2014/main" id="{00000000-0008-0000-0000-0000D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7" name="Text Box 24">
          <a:extLst>
            <a:ext uri="{FF2B5EF4-FFF2-40B4-BE49-F238E27FC236}">
              <a16:creationId xmlns:a16="http://schemas.microsoft.com/office/drawing/2014/main" id="{00000000-0008-0000-0000-0000D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8" name="Text Box 25">
          <a:extLst>
            <a:ext uri="{FF2B5EF4-FFF2-40B4-BE49-F238E27FC236}">
              <a16:creationId xmlns:a16="http://schemas.microsoft.com/office/drawing/2014/main" id="{00000000-0008-0000-0000-0000D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9" name="Text Box 26">
          <a:extLst>
            <a:ext uri="{FF2B5EF4-FFF2-40B4-BE49-F238E27FC236}">
              <a16:creationId xmlns:a16="http://schemas.microsoft.com/office/drawing/2014/main" id="{00000000-0008-0000-0000-0000D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0" name="Text Box 27">
          <a:extLst>
            <a:ext uri="{FF2B5EF4-FFF2-40B4-BE49-F238E27FC236}">
              <a16:creationId xmlns:a16="http://schemas.microsoft.com/office/drawing/2014/main" id="{00000000-0008-0000-0000-0000D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1" name="Text Box 28">
          <a:extLst>
            <a:ext uri="{FF2B5EF4-FFF2-40B4-BE49-F238E27FC236}">
              <a16:creationId xmlns:a16="http://schemas.microsoft.com/office/drawing/2014/main" id="{00000000-0008-0000-0000-0000D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2" name="Text Box 29">
          <a:extLst>
            <a:ext uri="{FF2B5EF4-FFF2-40B4-BE49-F238E27FC236}">
              <a16:creationId xmlns:a16="http://schemas.microsoft.com/office/drawing/2014/main" id="{00000000-0008-0000-0000-0000D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3" name="Text Box 14">
          <a:extLst>
            <a:ext uri="{FF2B5EF4-FFF2-40B4-BE49-F238E27FC236}">
              <a16:creationId xmlns:a16="http://schemas.microsoft.com/office/drawing/2014/main" id="{00000000-0008-0000-0000-0000D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4" name="Text Box 15">
          <a:extLst>
            <a:ext uri="{FF2B5EF4-FFF2-40B4-BE49-F238E27FC236}">
              <a16:creationId xmlns:a16="http://schemas.microsoft.com/office/drawing/2014/main" id="{00000000-0008-0000-0000-0000E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5" name="Text Box 16">
          <a:extLst>
            <a:ext uri="{FF2B5EF4-FFF2-40B4-BE49-F238E27FC236}">
              <a16:creationId xmlns:a16="http://schemas.microsoft.com/office/drawing/2014/main" id="{00000000-0008-0000-0000-0000E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6" name="Text Box 17">
          <a:extLst>
            <a:ext uri="{FF2B5EF4-FFF2-40B4-BE49-F238E27FC236}">
              <a16:creationId xmlns:a16="http://schemas.microsoft.com/office/drawing/2014/main" id="{00000000-0008-0000-0000-0000E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7" name="Text Box 18">
          <a:extLst>
            <a:ext uri="{FF2B5EF4-FFF2-40B4-BE49-F238E27FC236}">
              <a16:creationId xmlns:a16="http://schemas.microsoft.com/office/drawing/2014/main" id="{00000000-0008-0000-0000-0000E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8" name="Text Box 19">
          <a:extLst>
            <a:ext uri="{FF2B5EF4-FFF2-40B4-BE49-F238E27FC236}">
              <a16:creationId xmlns:a16="http://schemas.microsoft.com/office/drawing/2014/main" id="{00000000-0008-0000-0000-0000E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9" name="Text Box 20">
          <a:extLst>
            <a:ext uri="{FF2B5EF4-FFF2-40B4-BE49-F238E27FC236}">
              <a16:creationId xmlns:a16="http://schemas.microsoft.com/office/drawing/2014/main" id="{00000000-0008-0000-0000-0000E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0" name="Text Box 21">
          <a:extLst>
            <a:ext uri="{FF2B5EF4-FFF2-40B4-BE49-F238E27FC236}">
              <a16:creationId xmlns:a16="http://schemas.microsoft.com/office/drawing/2014/main" id="{00000000-0008-0000-0000-0000E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1" name="Text Box 14">
          <a:extLst>
            <a:ext uri="{FF2B5EF4-FFF2-40B4-BE49-F238E27FC236}">
              <a16:creationId xmlns:a16="http://schemas.microsoft.com/office/drawing/2014/main" id="{00000000-0008-0000-0000-0000E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2" name="Text Box 15">
          <a:extLst>
            <a:ext uri="{FF2B5EF4-FFF2-40B4-BE49-F238E27FC236}">
              <a16:creationId xmlns:a16="http://schemas.microsoft.com/office/drawing/2014/main" id="{00000000-0008-0000-0000-0000E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3" name="Text Box 16">
          <a:extLst>
            <a:ext uri="{FF2B5EF4-FFF2-40B4-BE49-F238E27FC236}">
              <a16:creationId xmlns:a16="http://schemas.microsoft.com/office/drawing/2014/main" id="{00000000-0008-0000-0000-0000E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4" name="Text Box 17">
          <a:extLst>
            <a:ext uri="{FF2B5EF4-FFF2-40B4-BE49-F238E27FC236}">
              <a16:creationId xmlns:a16="http://schemas.microsoft.com/office/drawing/2014/main" id="{00000000-0008-0000-0000-0000E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5" name="Text Box 18">
          <a:extLst>
            <a:ext uri="{FF2B5EF4-FFF2-40B4-BE49-F238E27FC236}">
              <a16:creationId xmlns:a16="http://schemas.microsoft.com/office/drawing/2014/main" id="{00000000-0008-0000-0000-0000E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6" name="Text Box 19">
          <a:extLst>
            <a:ext uri="{FF2B5EF4-FFF2-40B4-BE49-F238E27FC236}">
              <a16:creationId xmlns:a16="http://schemas.microsoft.com/office/drawing/2014/main" id="{00000000-0008-0000-0000-0000E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7" name="Text Box 20">
          <a:extLst>
            <a:ext uri="{FF2B5EF4-FFF2-40B4-BE49-F238E27FC236}">
              <a16:creationId xmlns:a16="http://schemas.microsoft.com/office/drawing/2014/main" id="{00000000-0008-0000-0000-0000E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8" name="Text Box 21">
          <a:extLst>
            <a:ext uri="{FF2B5EF4-FFF2-40B4-BE49-F238E27FC236}">
              <a16:creationId xmlns:a16="http://schemas.microsoft.com/office/drawing/2014/main" id="{00000000-0008-0000-0000-0000E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9" name="Text Box 22">
          <a:extLst>
            <a:ext uri="{FF2B5EF4-FFF2-40B4-BE49-F238E27FC236}">
              <a16:creationId xmlns:a16="http://schemas.microsoft.com/office/drawing/2014/main" id="{00000000-0008-0000-0000-0000E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0" name="Text Box 23">
          <a:extLst>
            <a:ext uri="{FF2B5EF4-FFF2-40B4-BE49-F238E27FC236}">
              <a16:creationId xmlns:a16="http://schemas.microsoft.com/office/drawing/2014/main" id="{00000000-0008-0000-0000-0000F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1" name="Text Box 24">
          <a:extLst>
            <a:ext uri="{FF2B5EF4-FFF2-40B4-BE49-F238E27FC236}">
              <a16:creationId xmlns:a16="http://schemas.microsoft.com/office/drawing/2014/main" id="{00000000-0008-0000-0000-0000F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2" name="Text Box 25">
          <a:extLst>
            <a:ext uri="{FF2B5EF4-FFF2-40B4-BE49-F238E27FC236}">
              <a16:creationId xmlns:a16="http://schemas.microsoft.com/office/drawing/2014/main" id="{00000000-0008-0000-0000-0000F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3" name="Text Box 26">
          <a:extLst>
            <a:ext uri="{FF2B5EF4-FFF2-40B4-BE49-F238E27FC236}">
              <a16:creationId xmlns:a16="http://schemas.microsoft.com/office/drawing/2014/main" id="{00000000-0008-0000-0000-0000F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4" name="Text Box 27">
          <a:extLst>
            <a:ext uri="{FF2B5EF4-FFF2-40B4-BE49-F238E27FC236}">
              <a16:creationId xmlns:a16="http://schemas.microsoft.com/office/drawing/2014/main" id="{00000000-0008-0000-0000-0000F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5" name="Text Box 28">
          <a:extLst>
            <a:ext uri="{FF2B5EF4-FFF2-40B4-BE49-F238E27FC236}">
              <a16:creationId xmlns:a16="http://schemas.microsoft.com/office/drawing/2014/main" id="{00000000-0008-0000-0000-0000F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6" name="Text Box 29">
          <a:extLst>
            <a:ext uri="{FF2B5EF4-FFF2-40B4-BE49-F238E27FC236}">
              <a16:creationId xmlns:a16="http://schemas.microsoft.com/office/drawing/2014/main" id="{00000000-0008-0000-0000-0000F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7" name="Text Box 14">
          <a:extLst>
            <a:ext uri="{FF2B5EF4-FFF2-40B4-BE49-F238E27FC236}">
              <a16:creationId xmlns:a16="http://schemas.microsoft.com/office/drawing/2014/main" id="{00000000-0008-0000-0000-0000F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8" name="Text Box 15">
          <a:extLst>
            <a:ext uri="{FF2B5EF4-FFF2-40B4-BE49-F238E27FC236}">
              <a16:creationId xmlns:a16="http://schemas.microsoft.com/office/drawing/2014/main" id="{00000000-0008-0000-0000-0000F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9" name="Text Box 16">
          <a:extLst>
            <a:ext uri="{FF2B5EF4-FFF2-40B4-BE49-F238E27FC236}">
              <a16:creationId xmlns:a16="http://schemas.microsoft.com/office/drawing/2014/main" id="{00000000-0008-0000-0000-0000F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0" name="Text Box 17">
          <a:extLst>
            <a:ext uri="{FF2B5EF4-FFF2-40B4-BE49-F238E27FC236}">
              <a16:creationId xmlns:a16="http://schemas.microsoft.com/office/drawing/2014/main" id="{00000000-0008-0000-0000-0000F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1" name="Text Box 18">
          <a:extLst>
            <a:ext uri="{FF2B5EF4-FFF2-40B4-BE49-F238E27FC236}">
              <a16:creationId xmlns:a16="http://schemas.microsoft.com/office/drawing/2014/main" id="{00000000-0008-0000-0000-0000F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2" name="Text Box 19">
          <a:extLst>
            <a:ext uri="{FF2B5EF4-FFF2-40B4-BE49-F238E27FC236}">
              <a16:creationId xmlns:a16="http://schemas.microsoft.com/office/drawing/2014/main" id="{00000000-0008-0000-0000-0000F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3" name="Text Box 20">
          <a:extLst>
            <a:ext uri="{FF2B5EF4-FFF2-40B4-BE49-F238E27FC236}">
              <a16:creationId xmlns:a16="http://schemas.microsoft.com/office/drawing/2014/main" id="{00000000-0008-0000-0000-0000F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4" name="Text Box 21">
          <a:extLst>
            <a:ext uri="{FF2B5EF4-FFF2-40B4-BE49-F238E27FC236}">
              <a16:creationId xmlns:a16="http://schemas.microsoft.com/office/drawing/2014/main" id="{00000000-0008-0000-0000-0000F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5" name="Text Box 14">
          <a:extLst>
            <a:ext uri="{FF2B5EF4-FFF2-40B4-BE49-F238E27FC236}">
              <a16:creationId xmlns:a16="http://schemas.microsoft.com/office/drawing/2014/main" id="{00000000-0008-0000-0000-0000F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6" name="Text Box 15">
          <a:extLst>
            <a:ext uri="{FF2B5EF4-FFF2-40B4-BE49-F238E27FC236}">
              <a16:creationId xmlns:a16="http://schemas.microsoft.com/office/drawing/2014/main" id="{00000000-0008-0000-0000-00000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7" name="Text Box 16">
          <a:extLst>
            <a:ext uri="{FF2B5EF4-FFF2-40B4-BE49-F238E27FC236}">
              <a16:creationId xmlns:a16="http://schemas.microsoft.com/office/drawing/2014/main" id="{00000000-0008-0000-0000-00000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8" name="Text Box 17">
          <a:extLst>
            <a:ext uri="{FF2B5EF4-FFF2-40B4-BE49-F238E27FC236}">
              <a16:creationId xmlns:a16="http://schemas.microsoft.com/office/drawing/2014/main" id="{00000000-0008-0000-0000-00000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9" name="Text Box 18">
          <a:extLst>
            <a:ext uri="{FF2B5EF4-FFF2-40B4-BE49-F238E27FC236}">
              <a16:creationId xmlns:a16="http://schemas.microsoft.com/office/drawing/2014/main" id="{00000000-0008-0000-0000-00000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0" name="Text Box 19">
          <a:extLst>
            <a:ext uri="{FF2B5EF4-FFF2-40B4-BE49-F238E27FC236}">
              <a16:creationId xmlns:a16="http://schemas.microsoft.com/office/drawing/2014/main" id="{00000000-0008-0000-0000-00000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1" name="Text Box 20">
          <a:extLst>
            <a:ext uri="{FF2B5EF4-FFF2-40B4-BE49-F238E27FC236}">
              <a16:creationId xmlns:a16="http://schemas.microsoft.com/office/drawing/2014/main" id="{00000000-0008-0000-0000-00000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2" name="Text Box 21">
          <a:extLst>
            <a:ext uri="{FF2B5EF4-FFF2-40B4-BE49-F238E27FC236}">
              <a16:creationId xmlns:a16="http://schemas.microsoft.com/office/drawing/2014/main" id="{00000000-0008-0000-0000-00000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3" name="Text Box 22">
          <a:extLst>
            <a:ext uri="{FF2B5EF4-FFF2-40B4-BE49-F238E27FC236}">
              <a16:creationId xmlns:a16="http://schemas.microsoft.com/office/drawing/2014/main" id="{00000000-0008-0000-0000-00000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4" name="Text Box 23">
          <a:extLst>
            <a:ext uri="{FF2B5EF4-FFF2-40B4-BE49-F238E27FC236}">
              <a16:creationId xmlns:a16="http://schemas.microsoft.com/office/drawing/2014/main" id="{00000000-0008-0000-0000-00000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5" name="Text Box 24">
          <a:extLst>
            <a:ext uri="{FF2B5EF4-FFF2-40B4-BE49-F238E27FC236}">
              <a16:creationId xmlns:a16="http://schemas.microsoft.com/office/drawing/2014/main" id="{00000000-0008-0000-0000-00000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6" name="Text Box 25">
          <a:extLst>
            <a:ext uri="{FF2B5EF4-FFF2-40B4-BE49-F238E27FC236}">
              <a16:creationId xmlns:a16="http://schemas.microsoft.com/office/drawing/2014/main" id="{00000000-0008-0000-0000-00000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7" name="Text Box 26">
          <a:extLst>
            <a:ext uri="{FF2B5EF4-FFF2-40B4-BE49-F238E27FC236}">
              <a16:creationId xmlns:a16="http://schemas.microsoft.com/office/drawing/2014/main" id="{00000000-0008-0000-0000-00000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8" name="Text Box 27">
          <a:extLst>
            <a:ext uri="{FF2B5EF4-FFF2-40B4-BE49-F238E27FC236}">
              <a16:creationId xmlns:a16="http://schemas.microsoft.com/office/drawing/2014/main" id="{00000000-0008-0000-0000-00000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9" name="Text Box 28">
          <a:extLst>
            <a:ext uri="{FF2B5EF4-FFF2-40B4-BE49-F238E27FC236}">
              <a16:creationId xmlns:a16="http://schemas.microsoft.com/office/drawing/2014/main" id="{00000000-0008-0000-0000-00000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0" name="Text Box 29">
          <a:extLst>
            <a:ext uri="{FF2B5EF4-FFF2-40B4-BE49-F238E27FC236}">
              <a16:creationId xmlns:a16="http://schemas.microsoft.com/office/drawing/2014/main" id="{00000000-0008-0000-0000-00000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1" name="Text Box 14">
          <a:extLst>
            <a:ext uri="{FF2B5EF4-FFF2-40B4-BE49-F238E27FC236}">
              <a16:creationId xmlns:a16="http://schemas.microsoft.com/office/drawing/2014/main" id="{00000000-0008-0000-0000-00000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2" name="Text Box 15">
          <a:extLst>
            <a:ext uri="{FF2B5EF4-FFF2-40B4-BE49-F238E27FC236}">
              <a16:creationId xmlns:a16="http://schemas.microsoft.com/office/drawing/2014/main" id="{00000000-0008-0000-0000-00001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3" name="Text Box 16">
          <a:extLst>
            <a:ext uri="{FF2B5EF4-FFF2-40B4-BE49-F238E27FC236}">
              <a16:creationId xmlns:a16="http://schemas.microsoft.com/office/drawing/2014/main" id="{00000000-0008-0000-0000-00001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4" name="Text Box 17">
          <a:extLst>
            <a:ext uri="{FF2B5EF4-FFF2-40B4-BE49-F238E27FC236}">
              <a16:creationId xmlns:a16="http://schemas.microsoft.com/office/drawing/2014/main" id="{00000000-0008-0000-0000-00001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5" name="Text Box 18">
          <a:extLst>
            <a:ext uri="{FF2B5EF4-FFF2-40B4-BE49-F238E27FC236}">
              <a16:creationId xmlns:a16="http://schemas.microsoft.com/office/drawing/2014/main" id="{00000000-0008-0000-0000-00001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6" name="Text Box 19">
          <a:extLst>
            <a:ext uri="{FF2B5EF4-FFF2-40B4-BE49-F238E27FC236}">
              <a16:creationId xmlns:a16="http://schemas.microsoft.com/office/drawing/2014/main" id="{00000000-0008-0000-0000-00001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7" name="Text Box 20">
          <a:extLst>
            <a:ext uri="{FF2B5EF4-FFF2-40B4-BE49-F238E27FC236}">
              <a16:creationId xmlns:a16="http://schemas.microsoft.com/office/drawing/2014/main" id="{00000000-0008-0000-0000-00001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8" name="Text Box 21">
          <a:extLst>
            <a:ext uri="{FF2B5EF4-FFF2-40B4-BE49-F238E27FC236}">
              <a16:creationId xmlns:a16="http://schemas.microsoft.com/office/drawing/2014/main" id="{00000000-0008-0000-0000-00001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9" name="Text Box 14">
          <a:extLst>
            <a:ext uri="{FF2B5EF4-FFF2-40B4-BE49-F238E27FC236}">
              <a16:creationId xmlns:a16="http://schemas.microsoft.com/office/drawing/2014/main" id="{00000000-0008-0000-0000-00001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0" name="Text Box 15">
          <a:extLst>
            <a:ext uri="{FF2B5EF4-FFF2-40B4-BE49-F238E27FC236}">
              <a16:creationId xmlns:a16="http://schemas.microsoft.com/office/drawing/2014/main" id="{00000000-0008-0000-0000-00001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1" name="Text Box 16">
          <a:extLst>
            <a:ext uri="{FF2B5EF4-FFF2-40B4-BE49-F238E27FC236}">
              <a16:creationId xmlns:a16="http://schemas.microsoft.com/office/drawing/2014/main" id="{00000000-0008-0000-0000-00001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2" name="Text Box 17">
          <a:extLst>
            <a:ext uri="{FF2B5EF4-FFF2-40B4-BE49-F238E27FC236}">
              <a16:creationId xmlns:a16="http://schemas.microsoft.com/office/drawing/2014/main" id="{00000000-0008-0000-0000-00001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3" name="Text Box 18">
          <a:extLst>
            <a:ext uri="{FF2B5EF4-FFF2-40B4-BE49-F238E27FC236}">
              <a16:creationId xmlns:a16="http://schemas.microsoft.com/office/drawing/2014/main" id="{00000000-0008-0000-0000-00001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4" name="Text Box 19">
          <a:extLst>
            <a:ext uri="{FF2B5EF4-FFF2-40B4-BE49-F238E27FC236}">
              <a16:creationId xmlns:a16="http://schemas.microsoft.com/office/drawing/2014/main" id="{00000000-0008-0000-0000-00001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5" name="Text Box 20">
          <a:extLst>
            <a:ext uri="{FF2B5EF4-FFF2-40B4-BE49-F238E27FC236}">
              <a16:creationId xmlns:a16="http://schemas.microsoft.com/office/drawing/2014/main" id="{00000000-0008-0000-0000-00001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6" name="Text Box 21">
          <a:extLst>
            <a:ext uri="{FF2B5EF4-FFF2-40B4-BE49-F238E27FC236}">
              <a16:creationId xmlns:a16="http://schemas.microsoft.com/office/drawing/2014/main" id="{00000000-0008-0000-0000-00001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7" name="Text Box 22">
          <a:extLst>
            <a:ext uri="{FF2B5EF4-FFF2-40B4-BE49-F238E27FC236}">
              <a16:creationId xmlns:a16="http://schemas.microsoft.com/office/drawing/2014/main" id="{00000000-0008-0000-0000-00001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8" name="Text Box 23">
          <a:extLst>
            <a:ext uri="{FF2B5EF4-FFF2-40B4-BE49-F238E27FC236}">
              <a16:creationId xmlns:a16="http://schemas.microsoft.com/office/drawing/2014/main" id="{00000000-0008-0000-0000-00002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9" name="Text Box 24">
          <a:extLst>
            <a:ext uri="{FF2B5EF4-FFF2-40B4-BE49-F238E27FC236}">
              <a16:creationId xmlns:a16="http://schemas.microsoft.com/office/drawing/2014/main" id="{00000000-0008-0000-0000-00002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0" name="Text Box 25">
          <a:extLst>
            <a:ext uri="{FF2B5EF4-FFF2-40B4-BE49-F238E27FC236}">
              <a16:creationId xmlns:a16="http://schemas.microsoft.com/office/drawing/2014/main" id="{00000000-0008-0000-0000-00002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1" name="Text Box 26">
          <a:extLst>
            <a:ext uri="{FF2B5EF4-FFF2-40B4-BE49-F238E27FC236}">
              <a16:creationId xmlns:a16="http://schemas.microsoft.com/office/drawing/2014/main" id="{00000000-0008-0000-0000-00002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2" name="Text Box 27">
          <a:extLst>
            <a:ext uri="{FF2B5EF4-FFF2-40B4-BE49-F238E27FC236}">
              <a16:creationId xmlns:a16="http://schemas.microsoft.com/office/drawing/2014/main" id="{00000000-0008-0000-0000-00002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3" name="Text Box 28">
          <a:extLst>
            <a:ext uri="{FF2B5EF4-FFF2-40B4-BE49-F238E27FC236}">
              <a16:creationId xmlns:a16="http://schemas.microsoft.com/office/drawing/2014/main" id="{00000000-0008-0000-0000-00002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4" name="Text Box 29">
          <a:extLst>
            <a:ext uri="{FF2B5EF4-FFF2-40B4-BE49-F238E27FC236}">
              <a16:creationId xmlns:a16="http://schemas.microsoft.com/office/drawing/2014/main" id="{00000000-0008-0000-0000-00002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5" name="Text Box 14">
          <a:extLst>
            <a:ext uri="{FF2B5EF4-FFF2-40B4-BE49-F238E27FC236}">
              <a16:creationId xmlns:a16="http://schemas.microsoft.com/office/drawing/2014/main" id="{00000000-0008-0000-0000-00002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6" name="Text Box 15">
          <a:extLst>
            <a:ext uri="{FF2B5EF4-FFF2-40B4-BE49-F238E27FC236}">
              <a16:creationId xmlns:a16="http://schemas.microsoft.com/office/drawing/2014/main" id="{00000000-0008-0000-0000-00002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7" name="Text Box 16">
          <a:extLst>
            <a:ext uri="{FF2B5EF4-FFF2-40B4-BE49-F238E27FC236}">
              <a16:creationId xmlns:a16="http://schemas.microsoft.com/office/drawing/2014/main" id="{00000000-0008-0000-0000-00002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8" name="Text Box 17">
          <a:extLst>
            <a:ext uri="{FF2B5EF4-FFF2-40B4-BE49-F238E27FC236}">
              <a16:creationId xmlns:a16="http://schemas.microsoft.com/office/drawing/2014/main" id="{00000000-0008-0000-0000-00002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9" name="Text Box 18">
          <a:extLst>
            <a:ext uri="{FF2B5EF4-FFF2-40B4-BE49-F238E27FC236}">
              <a16:creationId xmlns:a16="http://schemas.microsoft.com/office/drawing/2014/main" id="{00000000-0008-0000-0000-00002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0" name="Text Box 19">
          <a:extLst>
            <a:ext uri="{FF2B5EF4-FFF2-40B4-BE49-F238E27FC236}">
              <a16:creationId xmlns:a16="http://schemas.microsoft.com/office/drawing/2014/main" id="{00000000-0008-0000-0000-00002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1" name="Text Box 20">
          <a:extLst>
            <a:ext uri="{FF2B5EF4-FFF2-40B4-BE49-F238E27FC236}">
              <a16:creationId xmlns:a16="http://schemas.microsoft.com/office/drawing/2014/main" id="{00000000-0008-0000-0000-00002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2" name="Text Box 21">
          <a:extLst>
            <a:ext uri="{FF2B5EF4-FFF2-40B4-BE49-F238E27FC236}">
              <a16:creationId xmlns:a16="http://schemas.microsoft.com/office/drawing/2014/main" id="{00000000-0008-0000-0000-00002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3" name="Text Box 14">
          <a:extLst>
            <a:ext uri="{FF2B5EF4-FFF2-40B4-BE49-F238E27FC236}">
              <a16:creationId xmlns:a16="http://schemas.microsoft.com/office/drawing/2014/main" id="{00000000-0008-0000-0000-00002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4" name="Text Box 15">
          <a:extLst>
            <a:ext uri="{FF2B5EF4-FFF2-40B4-BE49-F238E27FC236}">
              <a16:creationId xmlns:a16="http://schemas.microsoft.com/office/drawing/2014/main" id="{00000000-0008-0000-0000-00003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5" name="Text Box 16">
          <a:extLst>
            <a:ext uri="{FF2B5EF4-FFF2-40B4-BE49-F238E27FC236}">
              <a16:creationId xmlns:a16="http://schemas.microsoft.com/office/drawing/2014/main" id="{00000000-0008-0000-0000-00003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6" name="Text Box 17">
          <a:extLst>
            <a:ext uri="{FF2B5EF4-FFF2-40B4-BE49-F238E27FC236}">
              <a16:creationId xmlns:a16="http://schemas.microsoft.com/office/drawing/2014/main" id="{00000000-0008-0000-0000-00003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7" name="Text Box 18">
          <a:extLst>
            <a:ext uri="{FF2B5EF4-FFF2-40B4-BE49-F238E27FC236}">
              <a16:creationId xmlns:a16="http://schemas.microsoft.com/office/drawing/2014/main" id="{00000000-0008-0000-0000-00003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8" name="Text Box 19">
          <a:extLst>
            <a:ext uri="{FF2B5EF4-FFF2-40B4-BE49-F238E27FC236}">
              <a16:creationId xmlns:a16="http://schemas.microsoft.com/office/drawing/2014/main" id="{00000000-0008-0000-0000-00003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9" name="Text Box 20">
          <a:extLst>
            <a:ext uri="{FF2B5EF4-FFF2-40B4-BE49-F238E27FC236}">
              <a16:creationId xmlns:a16="http://schemas.microsoft.com/office/drawing/2014/main" id="{00000000-0008-0000-0000-00003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0" name="Text Box 21">
          <a:extLst>
            <a:ext uri="{FF2B5EF4-FFF2-40B4-BE49-F238E27FC236}">
              <a16:creationId xmlns:a16="http://schemas.microsoft.com/office/drawing/2014/main" id="{00000000-0008-0000-0000-00003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1" name="Text Box 22">
          <a:extLst>
            <a:ext uri="{FF2B5EF4-FFF2-40B4-BE49-F238E27FC236}">
              <a16:creationId xmlns:a16="http://schemas.microsoft.com/office/drawing/2014/main" id="{00000000-0008-0000-0000-00003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2" name="Text Box 23">
          <a:extLst>
            <a:ext uri="{FF2B5EF4-FFF2-40B4-BE49-F238E27FC236}">
              <a16:creationId xmlns:a16="http://schemas.microsoft.com/office/drawing/2014/main" id="{00000000-0008-0000-0000-00003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3" name="Text Box 24">
          <a:extLst>
            <a:ext uri="{FF2B5EF4-FFF2-40B4-BE49-F238E27FC236}">
              <a16:creationId xmlns:a16="http://schemas.microsoft.com/office/drawing/2014/main" id="{00000000-0008-0000-0000-00003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4" name="Text Box 25">
          <a:extLst>
            <a:ext uri="{FF2B5EF4-FFF2-40B4-BE49-F238E27FC236}">
              <a16:creationId xmlns:a16="http://schemas.microsoft.com/office/drawing/2014/main" id="{00000000-0008-0000-0000-00003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5" name="Text Box 26">
          <a:extLst>
            <a:ext uri="{FF2B5EF4-FFF2-40B4-BE49-F238E27FC236}">
              <a16:creationId xmlns:a16="http://schemas.microsoft.com/office/drawing/2014/main" id="{00000000-0008-0000-0000-00003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6" name="Text Box 27">
          <a:extLst>
            <a:ext uri="{FF2B5EF4-FFF2-40B4-BE49-F238E27FC236}">
              <a16:creationId xmlns:a16="http://schemas.microsoft.com/office/drawing/2014/main" id="{00000000-0008-0000-0000-00003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7" name="Text Box 28">
          <a:extLst>
            <a:ext uri="{FF2B5EF4-FFF2-40B4-BE49-F238E27FC236}">
              <a16:creationId xmlns:a16="http://schemas.microsoft.com/office/drawing/2014/main" id="{00000000-0008-0000-0000-00003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8" name="Text Box 29">
          <a:extLst>
            <a:ext uri="{FF2B5EF4-FFF2-40B4-BE49-F238E27FC236}">
              <a16:creationId xmlns:a16="http://schemas.microsoft.com/office/drawing/2014/main" id="{00000000-0008-0000-0000-00003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9" name="Text Box 14">
          <a:extLst>
            <a:ext uri="{FF2B5EF4-FFF2-40B4-BE49-F238E27FC236}">
              <a16:creationId xmlns:a16="http://schemas.microsoft.com/office/drawing/2014/main" id="{00000000-0008-0000-0000-00003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0" name="Text Box 15">
          <a:extLst>
            <a:ext uri="{FF2B5EF4-FFF2-40B4-BE49-F238E27FC236}">
              <a16:creationId xmlns:a16="http://schemas.microsoft.com/office/drawing/2014/main" id="{00000000-0008-0000-0000-00004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1" name="Text Box 16">
          <a:extLst>
            <a:ext uri="{FF2B5EF4-FFF2-40B4-BE49-F238E27FC236}">
              <a16:creationId xmlns:a16="http://schemas.microsoft.com/office/drawing/2014/main" id="{00000000-0008-0000-0000-00004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2" name="Text Box 17">
          <a:extLst>
            <a:ext uri="{FF2B5EF4-FFF2-40B4-BE49-F238E27FC236}">
              <a16:creationId xmlns:a16="http://schemas.microsoft.com/office/drawing/2014/main" id="{00000000-0008-0000-0000-00004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3" name="Text Box 18">
          <a:extLst>
            <a:ext uri="{FF2B5EF4-FFF2-40B4-BE49-F238E27FC236}">
              <a16:creationId xmlns:a16="http://schemas.microsoft.com/office/drawing/2014/main" id="{00000000-0008-0000-0000-00004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4" name="Text Box 19">
          <a:extLst>
            <a:ext uri="{FF2B5EF4-FFF2-40B4-BE49-F238E27FC236}">
              <a16:creationId xmlns:a16="http://schemas.microsoft.com/office/drawing/2014/main" id="{00000000-0008-0000-0000-00004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5" name="Text Box 20">
          <a:extLst>
            <a:ext uri="{FF2B5EF4-FFF2-40B4-BE49-F238E27FC236}">
              <a16:creationId xmlns:a16="http://schemas.microsoft.com/office/drawing/2014/main" id="{00000000-0008-0000-0000-00004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6" name="Text Box 21">
          <a:extLst>
            <a:ext uri="{FF2B5EF4-FFF2-40B4-BE49-F238E27FC236}">
              <a16:creationId xmlns:a16="http://schemas.microsoft.com/office/drawing/2014/main" id="{00000000-0008-0000-0000-00004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7" name="Text Box 14">
          <a:extLst>
            <a:ext uri="{FF2B5EF4-FFF2-40B4-BE49-F238E27FC236}">
              <a16:creationId xmlns:a16="http://schemas.microsoft.com/office/drawing/2014/main" id="{00000000-0008-0000-0000-00004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8" name="Text Box 15">
          <a:extLst>
            <a:ext uri="{FF2B5EF4-FFF2-40B4-BE49-F238E27FC236}">
              <a16:creationId xmlns:a16="http://schemas.microsoft.com/office/drawing/2014/main" id="{00000000-0008-0000-0000-00004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9" name="Text Box 16">
          <a:extLst>
            <a:ext uri="{FF2B5EF4-FFF2-40B4-BE49-F238E27FC236}">
              <a16:creationId xmlns:a16="http://schemas.microsoft.com/office/drawing/2014/main" id="{00000000-0008-0000-0000-00004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0" name="Text Box 17">
          <a:extLst>
            <a:ext uri="{FF2B5EF4-FFF2-40B4-BE49-F238E27FC236}">
              <a16:creationId xmlns:a16="http://schemas.microsoft.com/office/drawing/2014/main" id="{00000000-0008-0000-0000-00004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1" name="Text Box 18">
          <a:extLst>
            <a:ext uri="{FF2B5EF4-FFF2-40B4-BE49-F238E27FC236}">
              <a16:creationId xmlns:a16="http://schemas.microsoft.com/office/drawing/2014/main" id="{00000000-0008-0000-0000-00004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2" name="Text Box 19">
          <a:extLst>
            <a:ext uri="{FF2B5EF4-FFF2-40B4-BE49-F238E27FC236}">
              <a16:creationId xmlns:a16="http://schemas.microsoft.com/office/drawing/2014/main" id="{00000000-0008-0000-0000-00004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3" name="Text Box 20">
          <a:extLst>
            <a:ext uri="{FF2B5EF4-FFF2-40B4-BE49-F238E27FC236}">
              <a16:creationId xmlns:a16="http://schemas.microsoft.com/office/drawing/2014/main" id="{00000000-0008-0000-0000-00004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4" name="Text Box 21">
          <a:extLst>
            <a:ext uri="{FF2B5EF4-FFF2-40B4-BE49-F238E27FC236}">
              <a16:creationId xmlns:a16="http://schemas.microsoft.com/office/drawing/2014/main" id="{00000000-0008-0000-0000-00004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5" name="Text Box 22">
          <a:extLst>
            <a:ext uri="{FF2B5EF4-FFF2-40B4-BE49-F238E27FC236}">
              <a16:creationId xmlns:a16="http://schemas.microsoft.com/office/drawing/2014/main" id="{00000000-0008-0000-0000-00004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6" name="Text Box 23">
          <a:extLst>
            <a:ext uri="{FF2B5EF4-FFF2-40B4-BE49-F238E27FC236}">
              <a16:creationId xmlns:a16="http://schemas.microsoft.com/office/drawing/2014/main" id="{00000000-0008-0000-0000-00005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7" name="Text Box 24">
          <a:extLst>
            <a:ext uri="{FF2B5EF4-FFF2-40B4-BE49-F238E27FC236}">
              <a16:creationId xmlns:a16="http://schemas.microsoft.com/office/drawing/2014/main" id="{00000000-0008-0000-0000-00005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8" name="Text Box 25">
          <a:extLst>
            <a:ext uri="{FF2B5EF4-FFF2-40B4-BE49-F238E27FC236}">
              <a16:creationId xmlns:a16="http://schemas.microsoft.com/office/drawing/2014/main" id="{00000000-0008-0000-0000-00005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9" name="Text Box 26">
          <a:extLst>
            <a:ext uri="{FF2B5EF4-FFF2-40B4-BE49-F238E27FC236}">
              <a16:creationId xmlns:a16="http://schemas.microsoft.com/office/drawing/2014/main" id="{00000000-0008-0000-0000-00005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0" name="Text Box 27">
          <a:extLst>
            <a:ext uri="{FF2B5EF4-FFF2-40B4-BE49-F238E27FC236}">
              <a16:creationId xmlns:a16="http://schemas.microsoft.com/office/drawing/2014/main" id="{00000000-0008-0000-0000-00005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1" name="Text Box 28">
          <a:extLst>
            <a:ext uri="{FF2B5EF4-FFF2-40B4-BE49-F238E27FC236}">
              <a16:creationId xmlns:a16="http://schemas.microsoft.com/office/drawing/2014/main" id="{00000000-0008-0000-0000-00005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2" name="Text Box 29">
          <a:extLst>
            <a:ext uri="{FF2B5EF4-FFF2-40B4-BE49-F238E27FC236}">
              <a16:creationId xmlns:a16="http://schemas.microsoft.com/office/drawing/2014/main" id="{00000000-0008-0000-0000-00005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3" name="Text Box 14">
          <a:extLst>
            <a:ext uri="{FF2B5EF4-FFF2-40B4-BE49-F238E27FC236}">
              <a16:creationId xmlns:a16="http://schemas.microsoft.com/office/drawing/2014/main" id="{00000000-0008-0000-0000-00005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4" name="Text Box 15">
          <a:extLst>
            <a:ext uri="{FF2B5EF4-FFF2-40B4-BE49-F238E27FC236}">
              <a16:creationId xmlns:a16="http://schemas.microsoft.com/office/drawing/2014/main" id="{00000000-0008-0000-0000-00005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5" name="Text Box 16">
          <a:extLst>
            <a:ext uri="{FF2B5EF4-FFF2-40B4-BE49-F238E27FC236}">
              <a16:creationId xmlns:a16="http://schemas.microsoft.com/office/drawing/2014/main" id="{00000000-0008-0000-0000-00005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6" name="Text Box 17">
          <a:extLst>
            <a:ext uri="{FF2B5EF4-FFF2-40B4-BE49-F238E27FC236}">
              <a16:creationId xmlns:a16="http://schemas.microsoft.com/office/drawing/2014/main" id="{00000000-0008-0000-0000-00005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7" name="Text Box 18">
          <a:extLst>
            <a:ext uri="{FF2B5EF4-FFF2-40B4-BE49-F238E27FC236}">
              <a16:creationId xmlns:a16="http://schemas.microsoft.com/office/drawing/2014/main" id="{00000000-0008-0000-0000-00005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8" name="Text Box 19">
          <a:extLst>
            <a:ext uri="{FF2B5EF4-FFF2-40B4-BE49-F238E27FC236}">
              <a16:creationId xmlns:a16="http://schemas.microsoft.com/office/drawing/2014/main" id="{00000000-0008-0000-0000-00005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9" name="Text Box 20">
          <a:extLst>
            <a:ext uri="{FF2B5EF4-FFF2-40B4-BE49-F238E27FC236}">
              <a16:creationId xmlns:a16="http://schemas.microsoft.com/office/drawing/2014/main" id="{00000000-0008-0000-0000-00005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0" name="Text Box 21">
          <a:extLst>
            <a:ext uri="{FF2B5EF4-FFF2-40B4-BE49-F238E27FC236}">
              <a16:creationId xmlns:a16="http://schemas.microsoft.com/office/drawing/2014/main" id="{00000000-0008-0000-0000-00005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1" name="Text Box 14">
          <a:extLst>
            <a:ext uri="{FF2B5EF4-FFF2-40B4-BE49-F238E27FC236}">
              <a16:creationId xmlns:a16="http://schemas.microsoft.com/office/drawing/2014/main" id="{00000000-0008-0000-0000-00005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2" name="Text Box 15">
          <a:extLst>
            <a:ext uri="{FF2B5EF4-FFF2-40B4-BE49-F238E27FC236}">
              <a16:creationId xmlns:a16="http://schemas.microsoft.com/office/drawing/2014/main" id="{00000000-0008-0000-0000-00006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3" name="Text Box 16">
          <a:extLst>
            <a:ext uri="{FF2B5EF4-FFF2-40B4-BE49-F238E27FC236}">
              <a16:creationId xmlns:a16="http://schemas.microsoft.com/office/drawing/2014/main" id="{00000000-0008-0000-0000-00006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4" name="Text Box 17">
          <a:extLst>
            <a:ext uri="{FF2B5EF4-FFF2-40B4-BE49-F238E27FC236}">
              <a16:creationId xmlns:a16="http://schemas.microsoft.com/office/drawing/2014/main" id="{00000000-0008-0000-0000-00006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5" name="Text Box 18">
          <a:extLst>
            <a:ext uri="{FF2B5EF4-FFF2-40B4-BE49-F238E27FC236}">
              <a16:creationId xmlns:a16="http://schemas.microsoft.com/office/drawing/2014/main" id="{00000000-0008-0000-0000-00006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6" name="Text Box 19">
          <a:extLst>
            <a:ext uri="{FF2B5EF4-FFF2-40B4-BE49-F238E27FC236}">
              <a16:creationId xmlns:a16="http://schemas.microsoft.com/office/drawing/2014/main" id="{00000000-0008-0000-0000-00006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7" name="Text Box 20">
          <a:extLst>
            <a:ext uri="{FF2B5EF4-FFF2-40B4-BE49-F238E27FC236}">
              <a16:creationId xmlns:a16="http://schemas.microsoft.com/office/drawing/2014/main" id="{00000000-0008-0000-0000-00006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8" name="Text Box 21">
          <a:extLst>
            <a:ext uri="{FF2B5EF4-FFF2-40B4-BE49-F238E27FC236}">
              <a16:creationId xmlns:a16="http://schemas.microsoft.com/office/drawing/2014/main" id="{00000000-0008-0000-0000-00006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9" name="Text Box 22">
          <a:extLst>
            <a:ext uri="{FF2B5EF4-FFF2-40B4-BE49-F238E27FC236}">
              <a16:creationId xmlns:a16="http://schemas.microsoft.com/office/drawing/2014/main" id="{00000000-0008-0000-0000-00006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0" name="Text Box 23">
          <a:extLst>
            <a:ext uri="{FF2B5EF4-FFF2-40B4-BE49-F238E27FC236}">
              <a16:creationId xmlns:a16="http://schemas.microsoft.com/office/drawing/2014/main" id="{00000000-0008-0000-0000-00006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1" name="Text Box 24">
          <a:extLst>
            <a:ext uri="{FF2B5EF4-FFF2-40B4-BE49-F238E27FC236}">
              <a16:creationId xmlns:a16="http://schemas.microsoft.com/office/drawing/2014/main" id="{00000000-0008-0000-0000-00006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2" name="Text Box 25">
          <a:extLst>
            <a:ext uri="{FF2B5EF4-FFF2-40B4-BE49-F238E27FC236}">
              <a16:creationId xmlns:a16="http://schemas.microsoft.com/office/drawing/2014/main" id="{00000000-0008-0000-0000-00006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3" name="Text Box 26">
          <a:extLst>
            <a:ext uri="{FF2B5EF4-FFF2-40B4-BE49-F238E27FC236}">
              <a16:creationId xmlns:a16="http://schemas.microsoft.com/office/drawing/2014/main" id="{00000000-0008-0000-0000-00006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4" name="Text Box 27">
          <a:extLst>
            <a:ext uri="{FF2B5EF4-FFF2-40B4-BE49-F238E27FC236}">
              <a16:creationId xmlns:a16="http://schemas.microsoft.com/office/drawing/2014/main" id="{00000000-0008-0000-0000-00006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5" name="Text Box 28">
          <a:extLst>
            <a:ext uri="{FF2B5EF4-FFF2-40B4-BE49-F238E27FC236}">
              <a16:creationId xmlns:a16="http://schemas.microsoft.com/office/drawing/2014/main" id="{00000000-0008-0000-0000-00006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6" name="Text Box 29">
          <a:extLst>
            <a:ext uri="{FF2B5EF4-FFF2-40B4-BE49-F238E27FC236}">
              <a16:creationId xmlns:a16="http://schemas.microsoft.com/office/drawing/2014/main" id="{00000000-0008-0000-0000-00006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7" name="Text Box 14">
          <a:extLst>
            <a:ext uri="{FF2B5EF4-FFF2-40B4-BE49-F238E27FC236}">
              <a16:creationId xmlns:a16="http://schemas.microsoft.com/office/drawing/2014/main" id="{00000000-0008-0000-0000-00006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8" name="Text Box 15">
          <a:extLst>
            <a:ext uri="{FF2B5EF4-FFF2-40B4-BE49-F238E27FC236}">
              <a16:creationId xmlns:a16="http://schemas.microsoft.com/office/drawing/2014/main" id="{00000000-0008-0000-0000-00007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9" name="Text Box 16">
          <a:extLst>
            <a:ext uri="{FF2B5EF4-FFF2-40B4-BE49-F238E27FC236}">
              <a16:creationId xmlns:a16="http://schemas.microsoft.com/office/drawing/2014/main" id="{00000000-0008-0000-0000-00007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0" name="Text Box 17">
          <a:extLst>
            <a:ext uri="{FF2B5EF4-FFF2-40B4-BE49-F238E27FC236}">
              <a16:creationId xmlns:a16="http://schemas.microsoft.com/office/drawing/2014/main" id="{00000000-0008-0000-0000-00007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1" name="Text Box 18">
          <a:extLst>
            <a:ext uri="{FF2B5EF4-FFF2-40B4-BE49-F238E27FC236}">
              <a16:creationId xmlns:a16="http://schemas.microsoft.com/office/drawing/2014/main" id="{00000000-0008-0000-0000-00007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2" name="Text Box 19">
          <a:extLst>
            <a:ext uri="{FF2B5EF4-FFF2-40B4-BE49-F238E27FC236}">
              <a16:creationId xmlns:a16="http://schemas.microsoft.com/office/drawing/2014/main" id="{00000000-0008-0000-0000-00007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3" name="Text Box 20">
          <a:extLst>
            <a:ext uri="{FF2B5EF4-FFF2-40B4-BE49-F238E27FC236}">
              <a16:creationId xmlns:a16="http://schemas.microsoft.com/office/drawing/2014/main" id="{00000000-0008-0000-0000-00007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4" name="Text Box 21">
          <a:extLst>
            <a:ext uri="{FF2B5EF4-FFF2-40B4-BE49-F238E27FC236}">
              <a16:creationId xmlns:a16="http://schemas.microsoft.com/office/drawing/2014/main" id="{00000000-0008-0000-0000-00007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5" name="Text Box 14">
          <a:extLst>
            <a:ext uri="{FF2B5EF4-FFF2-40B4-BE49-F238E27FC236}">
              <a16:creationId xmlns:a16="http://schemas.microsoft.com/office/drawing/2014/main" id="{00000000-0008-0000-0000-00007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6" name="Text Box 15">
          <a:extLst>
            <a:ext uri="{FF2B5EF4-FFF2-40B4-BE49-F238E27FC236}">
              <a16:creationId xmlns:a16="http://schemas.microsoft.com/office/drawing/2014/main" id="{00000000-0008-0000-0000-00007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7" name="Text Box 16">
          <a:extLst>
            <a:ext uri="{FF2B5EF4-FFF2-40B4-BE49-F238E27FC236}">
              <a16:creationId xmlns:a16="http://schemas.microsoft.com/office/drawing/2014/main" id="{00000000-0008-0000-0000-00007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8" name="Text Box 17">
          <a:extLst>
            <a:ext uri="{FF2B5EF4-FFF2-40B4-BE49-F238E27FC236}">
              <a16:creationId xmlns:a16="http://schemas.microsoft.com/office/drawing/2014/main" id="{00000000-0008-0000-0000-00007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9" name="Text Box 18">
          <a:extLst>
            <a:ext uri="{FF2B5EF4-FFF2-40B4-BE49-F238E27FC236}">
              <a16:creationId xmlns:a16="http://schemas.microsoft.com/office/drawing/2014/main" id="{00000000-0008-0000-0000-00007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0" name="Text Box 19">
          <a:extLst>
            <a:ext uri="{FF2B5EF4-FFF2-40B4-BE49-F238E27FC236}">
              <a16:creationId xmlns:a16="http://schemas.microsoft.com/office/drawing/2014/main" id="{00000000-0008-0000-0000-00007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1" name="Text Box 20">
          <a:extLst>
            <a:ext uri="{FF2B5EF4-FFF2-40B4-BE49-F238E27FC236}">
              <a16:creationId xmlns:a16="http://schemas.microsoft.com/office/drawing/2014/main" id="{00000000-0008-0000-0000-00007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2" name="Text Box 21">
          <a:extLst>
            <a:ext uri="{FF2B5EF4-FFF2-40B4-BE49-F238E27FC236}">
              <a16:creationId xmlns:a16="http://schemas.microsoft.com/office/drawing/2014/main" id="{00000000-0008-0000-0000-00007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1903" name="TextBox 3">
          <a:extLst>
            <a:ext uri="{FF2B5EF4-FFF2-40B4-BE49-F238E27FC236}">
              <a16:creationId xmlns:a16="http://schemas.microsoft.com/office/drawing/2014/main" id="{00000000-0008-0000-0000-00007F2E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1904" name="TextBox 3">
          <a:extLst>
            <a:ext uri="{FF2B5EF4-FFF2-40B4-BE49-F238E27FC236}">
              <a16:creationId xmlns:a16="http://schemas.microsoft.com/office/drawing/2014/main" id="{00000000-0008-0000-0000-0000802E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1905" name="TextBox 3">
          <a:extLst>
            <a:ext uri="{FF2B5EF4-FFF2-40B4-BE49-F238E27FC236}">
              <a16:creationId xmlns:a16="http://schemas.microsoft.com/office/drawing/2014/main" id="{00000000-0008-0000-0000-0000812E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1906" name="TextBox 3">
          <a:extLst>
            <a:ext uri="{FF2B5EF4-FFF2-40B4-BE49-F238E27FC236}">
              <a16:creationId xmlns:a16="http://schemas.microsoft.com/office/drawing/2014/main" id="{00000000-0008-0000-0000-0000822E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07" name="TextBox 3">
          <a:extLst>
            <a:ext uri="{FF2B5EF4-FFF2-40B4-BE49-F238E27FC236}">
              <a16:creationId xmlns:a16="http://schemas.microsoft.com/office/drawing/2014/main" id="{00000000-0008-0000-0000-000083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1908" name="TextBox 3">
          <a:extLst>
            <a:ext uri="{FF2B5EF4-FFF2-40B4-BE49-F238E27FC236}">
              <a16:creationId xmlns:a16="http://schemas.microsoft.com/office/drawing/2014/main" id="{00000000-0008-0000-0000-0000842E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09" name="TextBox 3">
          <a:extLst>
            <a:ext uri="{FF2B5EF4-FFF2-40B4-BE49-F238E27FC236}">
              <a16:creationId xmlns:a16="http://schemas.microsoft.com/office/drawing/2014/main" id="{00000000-0008-0000-0000-000085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1910" name="TextBox 3">
          <a:extLst>
            <a:ext uri="{FF2B5EF4-FFF2-40B4-BE49-F238E27FC236}">
              <a16:creationId xmlns:a16="http://schemas.microsoft.com/office/drawing/2014/main" id="{00000000-0008-0000-0000-0000862E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911" name="TextBox 3">
          <a:extLst>
            <a:ext uri="{FF2B5EF4-FFF2-40B4-BE49-F238E27FC236}">
              <a16:creationId xmlns:a16="http://schemas.microsoft.com/office/drawing/2014/main" id="{00000000-0008-0000-0000-0000872E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2" name="TextBox 3">
          <a:extLst>
            <a:ext uri="{FF2B5EF4-FFF2-40B4-BE49-F238E27FC236}">
              <a16:creationId xmlns:a16="http://schemas.microsoft.com/office/drawing/2014/main" id="{00000000-0008-0000-0000-000088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913" name="TextBox 3">
          <a:extLst>
            <a:ext uri="{FF2B5EF4-FFF2-40B4-BE49-F238E27FC236}">
              <a16:creationId xmlns:a16="http://schemas.microsoft.com/office/drawing/2014/main" id="{00000000-0008-0000-0000-0000892E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4" name="TextBox 3">
          <a:extLst>
            <a:ext uri="{FF2B5EF4-FFF2-40B4-BE49-F238E27FC236}">
              <a16:creationId xmlns:a16="http://schemas.microsoft.com/office/drawing/2014/main" id="{00000000-0008-0000-0000-00008A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915" name="TextBox 3">
          <a:extLst>
            <a:ext uri="{FF2B5EF4-FFF2-40B4-BE49-F238E27FC236}">
              <a16:creationId xmlns:a16="http://schemas.microsoft.com/office/drawing/2014/main" id="{00000000-0008-0000-0000-00008B2E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16" name="TextBox 3">
          <a:extLst>
            <a:ext uri="{FF2B5EF4-FFF2-40B4-BE49-F238E27FC236}">
              <a16:creationId xmlns:a16="http://schemas.microsoft.com/office/drawing/2014/main" id="{00000000-0008-0000-0000-00008C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7" name="TextBox 3">
          <a:extLst>
            <a:ext uri="{FF2B5EF4-FFF2-40B4-BE49-F238E27FC236}">
              <a16:creationId xmlns:a16="http://schemas.microsoft.com/office/drawing/2014/main" id="{00000000-0008-0000-0000-00008D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18" name="TextBox 3">
          <a:extLst>
            <a:ext uri="{FF2B5EF4-FFF2-40B4-BE49-F238E27FC236}">
              <a16:creationId xmlns:a16="http://schemas.microsoft.com/office/drawing/2014/main" id="{00000000-0008-0000-0000-00008E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9" name="TextBox 3">
          <a:extLst>
            <a:ext uri="{FF2B5EF4-FFF2-40B4-BE49-F238E27FC236}">
              <a16:creationId xmlns:a16="http://schemas.microsoft.com/office/drawing/2014/main" id="{00000000-0008-0000-0000-00008F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114300</xdr:rowOff>
    </xdr:to>
    <xdr:sp macro="" textlink="">
      <xdr:nvSpPr>
        <xdr:cNvPr id="11920" name="TextBox 3">
          <a:extLst>
            <a:ext uri="{FF2B5EF4-FFF2-40B4-BE49-F238E27FC236}">
              <a16:creationId xmlns:a16="http://schemas.microsoft.com/office/drawing/2014/main" id="{00000000-0008-0000-0000-0000902E0000}"/>
            </a:ext>
          </a:extLst>
        </xdr:cNvPr>
        <xdr:cNvSpPr txBox="1">
          <a:spLocks noChangeArrowheads="1"/>
        </xdr:cNvSpPr>
      </xdr:nvSpPr>
      <xdr:spPr bwMode="auto">
        <a:xfrm>
          <a:off x="2025650" y="135509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1" name="TextBox 3">
          <a:extLst>
            <a:ext uri="{FF2B5EF4-FFF2-40B4-BE49-F238E27FC236}">
              <a16:creationId xmlns:a16="http://schemas.microsoft.com/office/drawing/2014/main" id="{00000000-0008-0000-0000-000091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22" name="TextBox 3">
          <a:extLst>
            <a:ext uri="{FF2B5EF4-FFF2-40B4-BE49-F238E27FC236}">
              <a16:creationId xmlns:a16="http://schemas.microsoft.com/office/drawing/2014/main" id="{00000000-0008-0000-0000-000092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3" name="TextBox 3">
          <a:extLst>
            <a:ext uri="{FF2B5EF4-FFF2-40B4-BE49-F238E27FC236}">
              <a16:creationId xmlns:a16="http://schemas.microsoft.com/office/drawing/2014/main" id="{00000000-0008-0000-0000-000093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4" name="TextBox 3">
          <a:extLst>
            <a:ext uri="{FF2B5EF4-FFF2-40B4-BE49-F238E27FC236}">
              <a16:creationId xmlns:a16="http://schemas.microsoft.com/office/drawing/2014/main" id="{00000000-0008-0000-0000-000094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5" name="TextBox 3">
          <a:extLst>
            <a:ext uri="{FF2B5EF4-FFF2-40B4-BE49-F238E27FC236}">
              <a16:creationId xmlns:a16="http://schemas.microsoft.com/office/drawing/2014/main" id="{00000000-0008-0000-0000-000095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6" name="TextBox 3">
          <a:extLst>
            <a:ext uri="{FF2B5EF4-FFF2-40B4-BE49-F238E27FC236}">
              <a16:creationId xmlns:a16="http://schemas.microsoft.com/office/drawing/2014/main" id="{00000000-0008-0000-0000-000096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76200</xdr:rowOff>
    </xdr:to>
    <xdr:sp macro="" textlink="">
      <xdr:nvSpPr>
        <xdr:cNvPr id="11927" name="TextBox 3">
          <a:extLst>
            <a:ext uri="{FF2B5EF4-FFF2-40B4-BE49-F238E27FC236}">
              <a16:creationId xmlns:a16="http://schemas.microsoft.com/office/drawing/2014/main" id="{00000000-0008-0000-0000-0000972E0000}"/>
            </a:ext>
          </a:extLst>
        </xdr:cNvPr>
        <xdr:cNvSpPr txBox="1">
          <a:spLocks noChangeArrowheads="1"/>
        </xdr:cNvSpPr>
      </xdr:nvSpPr>
      <xdr:spPr bwMode="auto">
        <a:xfrm>
          <a:off x="2025650" y="1355090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928" name="TextBox 3">
          <a:extLst>
            <a:ext uri="{FF2B5EF4-FFF2-40B4-BE49-F238E27FC236}">
              <a16:creationId xmlns:a16="http://schemas.microsoft.com/office/drawing/2014/main" id="{00000000-0008-0000-0000-0000982E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9" name="TextBox 3">
          <a:extLst>
            <a:ext uri="{FF2B5EF4-FFF2-40B4-BE49-F238E27FC236}">
              <a16:creationId xmlns:a16="http://schemas.microsoft.com/office/drawing/2014/main" id="{00000000-0008-0000-0000-000099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30" name="TextBox 3">
          <a:extLst>
            <a:ext uri="{FF2B5EF4-FFF2-40B4-BE49-F238E27FC236}">
              <a16:creationId xmlns:a16="http://schemas.microsoft.com/office/drawing/2014/main" id="{00000000-0008-0000-0000-00009A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31" name="TextBox 3">
          <a:extLst>
            <a:ext uri="{FF2B5EF4-FFF2-40B4-BE49-F238E27FC236}">
              <a16:creationId xmlns:a16="http://schemas.microsoft.com/office/drawing/2014/main" id="{00000000-0008-0000-0000-00009B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32" name="TextBox 3">
          <a:extLst>
            <a:ext uri="{FF2B5EF4-FFF2-40B4-BE49-F238E27FC236}">
              <a16:creationId xmlns:a16="http://schemas.microsoft.com/office/drawing/2014/main" id="{00000000-0008-0000-0000-00009C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50800</xdr:rowOff>
    </xdr:to>
    <xdr:sp macro="" textlink="">
      <xdr:nvSpPr>
        <xdr:cNvPr id="11933" name="TextBox 3">
          <a:extLst>
            <a:ext uri="{FF2B5EF4-FFF2-40B4-BE49-F238E27FC236}">
              <a16:creationId xmlns:a16="http://schemas.microsoft.com/office/drawing/2014/main" id="{00000000-0008-0000-0000-00009D2E0000}"/>
            </a:ext>
          </a:extLst>
        </xdr:cNvPr>
        <xdr:cNvSpPr txBox="1">
          <a:spLocks noChangeArrowheads="1"/>
        </xdr:cNvSpPr>
      </xdr:nvSpPr>
      <xdr:spPr bwMode="auto">
        <a:xfrm>
          <a:off x="2025650" y="135509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127000</xdr:rowOff>
    </xdr:to>
    <xdr:sp macro="" textlink="">
      <xdr:nvSpPr>
        <xdr:cNvPr id="11934" name="TextBox 3">
          <a:extLst>
            <a:ext uri="{FF2B5EF4-FFF2-40B4-BE49-F238E27FC236}">
              <a16:creationId xmlns:a16="http://schemas.microsoft.com/office/drawing/2014/main" id="{00000000-0008-0000-0000-00009E2E0000}"/>
            </a:ext>
          </a:extLst>
        </xdr:cNvPr>
        <xdr:cNvSpPr txBox="1">
          <a:spLocks noChangeArrowheads="1"/>
        </xdr:cNvSpPr>
      </xdr:nvSpPr>
      <xdr:spPr bwMode="auto">
        <a:xfrm>
          <a:off x="202565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35" name="TextBox 3">
          <a:extLst>
            <a:ext uri="{FF2B5EF4-FFF2-40B4-BE49-F238E27FC236}">
              <a16:creationId xmlns:a16="http://schemas.microsoft.com/office/drawing/2014/main" id="{00000000-0008-0000-0000-00009F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936" name="TextBox 3">
          <a:extLst>
            <a:ext uri="{FF2B5EF4-FFF2-40B4-BE49-F238E27FC236}">
              <a16:creationId xmlns:a16="http://schemas.microsoft.com/office/drawing/2014/main" id="{00000000-0008-0000-0000-0000A02E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37" name="TextBox 3">
          <a:extLst>
            <a:ext uri="{FF2B5EF4-FFF2-40B4-BE49-F238E27FC236}">
              <a16:creationId xmlns:a16="http://schemas.microsoft.com/office/drawing/2014/main" id="{00000000-0008-0000-0000-0000A1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938" name="TextBox 3">
          <a:extLst>
            <a:ext uri="{FF2B5EF4-FFF2-40B4-BE49-F238E27FC236}">
              <a16:creationId xmlns:a16="http://schemas.microsoft.com/office/drawing/2014/main" id="{00000000-0008-0000-0000-0000A22E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39" name="Text Box 22">
          <a:extLst>
            <a:ext uri="{FF2B5EF4-FFF2-40B4-BE49-F238E27FC236}">
              <a16:creationId xmlns:a16="http://schemas.microsoft.com/office/drawing/2014/main" id="{00000000-0008-0000-0000-0000A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0" name="Text Box 23">
          <a:extLst>
            <a:ext uri="{FF2B5EF4-FFF2-40B4-BE49-F238E27FC236}">
              <a16:creationId xmlns:a16="http://schemas.microsoft.com/office/drawing/2014/main" id="{00000000-0008-0000-0000-0000A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1" name="Text Box 24">
          <a:extLst>
            <a:ext uri="{FF2B5EF4-FFF2-40B4-BE49-F238E27FC236}">
              <a16:creationId xmlns:a16="http://schemas.microsoft.com/office/drawing/2014/main" id="{00000000-0008-0000-0000-0000A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2" name="Text Box 25">
          <a:extLst>
            <a:ext uri="{FF2B5EF4-FFF2-40B4-BE49-F238E27FC236}">
              <a16:creationId xmlns:a16="http://schemas.microsoft.com/office/drawing/2014/main" id="{00000000-0008-0000-0000-0000A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3" name="Text Box 26">
          <a:extLst>
            <a:ext uri="{FF2B5EF4-FFF2-40B4-BE49-F238E27FC236}">
              <a16:creationId xmlns:a16="http://schemas.microsoft.com/office/drawing/2014/main" id="{00000000-0008-0000-0000-0000A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4" name="Text Box 27">
          <a:extLst>
            <a:ext uri="{FF2B5EF4-FFF2-40B4-BE49-F238E27FC236}">
              <a16:creationId xmlns:a16="http://schemas.microsoft.com/office/drawing/2014/main" id="{00000000-0008-0000-0000-0000A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5" name="Text Box 28">
          <a:extLst>
            <a:ext uri="{FF2B5EF4-FFF2-40B4-BE49-F238E27FC236}">
              <a16:creationId xmlns:a16="http://schemas.microsoft.com/office/drawing/2014/main" id="{00000000-0008-0000-0000-0000A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6" name="Text Box 29">
          <a:extLst>
            <a:ext uri="{FF2B5EF4-FFF2-40B4-BE49-F238E27FC236}">
              <a16:creationId xmlns:a16="http://schemas.microsoft.com/office/drawing/2014/main" id="{00000000-0008-0000-0000-0000A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7" name="Text Box 14">
          <a:extLst>
            <a:ext uri="{FF2B5EF4-FFF2-40B4-BE49-F238E27FC236}">
              <a16:creationId xmlns:a16="http://schemas.microsoft.com/office/drawing/2014/main" id="{00000000-0008-0000-0000-0000A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8" name="Text Box 15">
          <a:extLst>
            <a:ext uri="{FF2B5EF4-FFF2-40B4-BE49-F238E27FC236}">
              <a16:creationId xmlns:a16="http://schemas.microsoft.com/office/drawing/2014/main" id="{00000000-0008-0000-0000-0000A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9" name="Text Box 16">
          <a:extLst>
            <a:ext uri="{FF2B5EF4-FFF2-40B4-BE49-F238E27FC236}">
              <a16:creationId xmlns:a16="http://schemas.microsoft.com/office/drawing/2014/main" id="{00000000-0008-0000-0000-0000A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0" name="Text Box 17">
          <a:extLst>
            <a:ext uri="{FF2B5EF4-FFF2-40B4-BE49-F238E27FC236}">
              <a16:creationId xmlns:a16="http://schemas.microsoft.com/office/drawing/2014/main" id="{00000000-0008-0000-0000-0000A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1" name="Text Box 18">
          <a:extLst>
            <a:ext uri="{FF2B5EF4-FFF2-40B4-BE49-F238E27FC236}">
              <a16:creationId xmlns:a16="http://schemas.microsoft.com/office/drawing/2014/main" id="{00000000-0008-0000-0000-0000A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2" name="Text Box 19">
          <a:extLst>
            <a:ext uri="{FF2B5EF4-FFF2-40B4-BE49-F238E27FC236}">
              <a16:creationId xmlns:a16="http://schemas.microsoft.com/office/drawing/2014/main" id="{00000000-0008-0000-0000-0000B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3" name="Text Box 20">
          <a:extLst>
            <a:ext uri="{FF2B5EF4-FFF2-40B4-BE49-F238E27FC236}">
              <a16:creationId xmlns:a16="http://schemas.microsoft.com/office/drawing/2014/main" id="{00000000-0008-0000-0000-0000B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4" name="Text Box 21">
          <a:extLst>
            <a:ext uri="{FF2B5EF4-FFF2-40B4-BE49-F238E27FC236}">
              <a16:creationId xmlns:a16="http://schemas.microsoft.com/office/drawing/2014/main" id="{00000000-0008-0000-0000-0000B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5" name="Text Box 14">
          <a:extLst>
            <a:ext uri="{FF2B5EF4-FFF2-40B4-BE49-F238E27FC236}">
              <a16:creationId xmlns:a16="http://schemas.microsoft.com/office/drawing/2014/main" id="{00000000-0008-0000-0000-0000B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6" name="Text Box 15">
          <a:extLst>
            <a:ext uri="{FF2B5EF4-FFF2-40B4-BE49-F238E27FC236}">
              <a16:creationId xmlns:a16="http://schemas.microsoft.com/office/drawing/2014/main" id="{00000000-0008-0000-0000-0000B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7" name="Text Box 16">
          <a:extLst>
            <a:ext uri="{FF2B5EF4-FFF2-40B4-BE49-F238E27FC236}">
              <a16:creationId xmlns:a16="http://schemas.microsoft.com/office/drawing/2014/main" id="{00000000-0008-0000-0000-0000B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8" name="Text Box 17">
          <a:extLst>
            <a:ext uri="{FF2B5EF4-FFF2-40B4-BE49-F238E27FC236}">
              <a16:creationId xmlns:a16="http://schemas.microsoft.com/office/drawing/2014/main" id="{00000000-0008-0000-0000-0000B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9" name="Text Box 18">
          <a:extLst>
            <a:ext uri="{FF2B5EF4-FFF2-40B4-BE49-F238E27FC236}">
              <a16:creationId xmlns:a16="http://schemas.microsoft.com/office/drawing/2014/main" id="{00000000-0008-0000-0000-0000B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0" name="Text Box 19">
          <a:extLst>
            <a:ext uri="{FF2B5EF4-FFF2-40B4-BE49-F238E27FC236}">
              <a16:creationId xmlns:a16="http://schemas.microsoft.com/office/drawing/2014/main" id="{00000000-0008-0000-0000-0000B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1" name="Text Box 20">
          <a:extLst>
            <a:ext uri="{FF2B5EF4-FFF2-40B4-BE49-F238E27FC236}">
              <a16:creationId xmlns:a16="http://schemas.microsoft.com/office/drawing/2014/main" id="{00000000-0008-0000-0000-0000B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2" name="Text Box 21">
          <a:extLst>
            <a:ext uri="{FF2B5EF4-FFF2-40B4-BE49-F238E27FC236}">
              <a16:creationId xmlns:a16="http://schemas.microsoft.com/office/drawing/2014/main" id="{00000000-0008-0000-0000-0000B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3" name="Text Box 22">
          <a:extLst>
            <a:ext uri="{FF2B5EF4-FFF2-40B4-BE49-F238E27FC236}">
              <a16:creationId xmlns:a16="http://schemas.microsoft.com/office/drawing/2014/main" id="{00000000-0008-0000-0000-0000B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4" name="Text Box 23">
          <a:extLst>
            <a:ext uri="{FF2B5EF4-FFF2-40B4-BE49-F238E27FC236}">
              <a16:creationId xmlns:a16="http://schemas.microsoft.com/office/drawing/2014/main" id="{00000000-0008-0000-0000-0000B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5" name="Text Box 24">
          <a:extLst>
            <a:ext uri="{FF2B5EF4-FFF2-40B4-BE49-F238E27FC236}">
              <a16:creationId xmlns:a16="http://schemas.microsoft.com/office/drawing/2014/main" id="{00000000-0008-0000-0000-0000B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6" name="Text Box 25">
          <a:extLst>
            <a:ext uri="{FF2B5EF4-FFF2-40B4-BE49-F238E27FC236}">
              <a16:creationId xmlns:a16="http://schemas.microsoft.com/office/drawing/2014/main" id="{00000000-0008-0000-0000-0000B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7" name="Text Box 26">
          <a:extLst>
            <a:ext uri="{FF2B5EF4-FFF2-40B4-BE49-F238E27FC236}">
              <a16:creationId xmlns:a16="http://schemas.microsoft.com/office/drawing/2014/main" id="{00000000-0008-0000-0000-0000B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8" name="Text Box 27">
          <a:extLst>
            <a:ext uri="{FF2B5EF4-FFF2-40B4-BE49-F238E27FC236}">
              <a16:creationId xmlns:a16="http://schemas.microsoft.com/office/drawing/2014/main" id="{00000000-0008-0000-0000-0000C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9" name="Text Box 28">
          <a:extLst>
            <a:ext uri="{FF2B5EF4-FFF2-40B4-BE49-F238E27FC236}">
              <a16:creationId xmlns:a16="http://schemas.microsoft.com/office/drawing/2014/main" id="{00000000-0008-0000-0000-0000C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0" name="Text Box 29">
          <a:extLst>
            <a:ext uri="{FF2B5EF4-FFF2-40B4-BE49-F238E27FC236}">
              <a16:creationId xmlns:a16="http://schemas.microsoft.com/office/drawing/2014/main" id="{00000000-0008-0000-0000-0000C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1" name="Text Box 14">
          <a:extLst>
            <a:ext uri="{FF2B5EF4-FFF2-40B4-BE49-F238E27FC236}">
              <a16:creationId xmlns:a16="http://schemas.microsoft.com/office/drawing/2014/main" id="{00000000-0008-0000-0000-0000C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2" name="Text Box 15">
          <a:extLst>
            <a:ext uri="{FF2B5EF4-FFF2-40B4-BE49-F238E27FC236}">
              <a16:creationId xmlns:a16="http://schemas.microsoft.com/office/drawing/2014/main" id="{00000000-0008-0000-0000-0000C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3" name="Text Box 16">
          <a:extLst>
            <a:ext uri="{FF2B5EF4-FFF2-40B4-BE49-F238E27FC236}">
              <a16:creationId xmlns:a16="http://schemas.microsoft.com/office/drawing/2014/main" id="{00000000-0008-0000-0000-0000C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4" name="Text Box 17">
          <a:extLst>
            <a:ext uri="{FF2B5EF4-FFF2-40B4-BE49-F238E27FC236}">
              <a16:creationId xmlns:a16="http://schemas.microsoft.com/office/drawing/2014/main" id="{00000000-0008-0000-0000-0000C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5" name="Text Box 18">
          <a:extLst>
            <a:ext uri="{FF2B5EF4-FFF2-40B4-BE49-F238E27FC236}">
              <a16:creationId xmlns:a16="http://schemas.microsoft.com/office/drawing/2014/main" id="{00000000-0008-0000-0000-0000C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6" name="Text Box 19">
          <a:extLst>
            <a:ext uri="{FF2B5EF4-FFF2-40B4-BE49-F238E27FC236}">
              <a16:creationId xmlns:a16="http://schemas.microsoft.com/office/drawing/2014/main" id="{00000000-0008-0000-0000-0000C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7" name="Text Box 20">
          <a:extLst>
            <a:ext uri="{FF2B5EF4-FFF2-40B4-BE49-F238E27FC236}">
              <a16:creationId xmlns:a16="http://schemas.microsoft.com/office/drawing/2014/main" id="{00000000-0008-0000-0000-0000C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8" name="Text Box 21">
          <a:extLst>
            <a:ext uri="{FF2B5EF4-FFF2-40B4-BE49-F238E27FC236}">
              <a16:creationId xmlns:a16="http://schemas.microsoft.com/office/drawing/2014/main" id="{00000000-0008-0000-0000-0000C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9" name="Text Box 14">
          <a:extLst>
            <a:ext uri="{FF2B5EF4-FFF2-40B4-BE49-F238E27FC236}">
              <a16:creationId xmlns:a16="http://schemas.microsoft.com/office/drawing/2014/main" id="{00000000-0008-0000-0000-0000C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0" name="Text Box 15">
          <a:extLst>
            <a:ext uri="{FF2B5EF4-FFF2-40B4-BE49-F238E27FC236}">
              <a16:creationId xmlns:a16="http://schemas.microsoft.com/office/drawing/2014/main" id="{00000000-0008-0000-0000-0000C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1" name="Text Box 16">
          <a:extLst>
            <a:ext uri="{FF2B5EF4-FFF2-40B4-BE49-F238E27FC236}">
              <a16:creationId xmlns:a16="http://schemas.microsoft.com/office/drawing/2014/main" id="{00000000-0008-0000-0000-0000C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2" name="Text Box 17">
          <a:extLst>
            <a:ext uri="{FF2B5EF4-FFF2-40B4-BE49-F238E27FC236}">
              <a16:creationId xmlns:a16="http://schemas.microsoft.com/office/drawing/2014/main" id="{00000000-0008-0000-0000-0000C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3" name="Text Box 18">
          <a:extLst>
            <a:ext uri="{FF2B5EF4-FFF2-40B4-BE49-F238E27FC236}">
              <a16:creationId xmlns:a16="http://schemas.microsoft.com/office/drawing/2014/main" id="{00000000-0008-0000-0000-0000C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4" name="Text Box 19">
          <a:extLst>
            <a:ext uri="{FF2B5EF4-FFF2-40B4-BE49-F238E27FC236}">
              <a16:creationId xmlns:a16="http://schemas.microsoft.com/office/drawing/2014/main" id="{00000000-0008-0000-0000-0000D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5" name="Text Box 20">
          <a:extLst>
            <a:ext uri="{FF2B5EF4-FFF2-40B4-BE49-F238E27FC236}">
              <a16:creationId xmlns:a16="http://schemas.microsoft.com/office/drawing/2014/main" id="{00000000-0008-0000-0000-0000D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6" name="Text Box 21">
          <a:extLst>
            <a:ext uri="{FF2B5EF4-FFF2-40B4-BE49-F238E27FC236}">
              <a16:creationId xmlns:a16="http://schemas.microsoft.com/office/drawing/2014/main" id="{00000000-0008-0000-0000-0000D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7" name="Text Box 22">
          <a:extLst>
            <a:ext uri="{FF2B5EF4-FFF2-40B4-BE49-F238E27FC236}">
              <a16:creationId xmlns:a16="http://schemas.microsoft.com/office/drawing/2014/main" id="{00000000-0008-0000-0000-0000D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8" name="Text Box 23">
          <a:extLst>
            <a:ext uri="{FF2B5EF4-FFF2-40B4-BE49-F238E27FC236}">
              <a16:creationId xmlns:a16="http://schemas.microsoft.com/office/drawing/2014/main" id="{00000000-0008-0000-0000-0000D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9" name="Text Box 24">
          <a:extLst>
            <a:ext uri="{FF2B5EF4-FFF2-40B4-BE49-F238E27FC236}">
              <a16:creationId xmlns:a16="http://schemas.microsoft.com/office/drawing/2014/main" id="{00000000-0008-0000-0000-0000D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0" name="Text Box 25">
          <a:extLst>
            <a:ext uri="{FF2B5EF4-FFF2-40B4-BE49-F238E27FC236}">
              <a16:creationId xmlns:a16="http://schemas.microsoft.com/office/drawing/2014/main" id="{00000000-0008-0000-0000-0000D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1" name="Text Box 26">
          <a:extLst>
            <a:ext uri="{FF2B5EF4-FFF2-40B4-BE49-F238E27FC236}">
              <a16:creationId xmlns:a16="http://schemas.microsoft.com/office/drawing/2014/main" id="{00000000-0008-0000-0000-0000D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2" name="Text Box 27">
          <a:extLst>
            <a:ext uri="{FF2B5EF4-FFF2-40B4-BE49-F238E27FC236}">
              <a16:creationId xmlns:a16="http://schemas.microsoft.com/office/drawing/2014/main" id="{00000000-0008-0000-0000-0000D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3" name="Text Box 28">
          <a:extLst>
            <a:ext uri="{FF2B5EF4-FFF2-40B4-BE49-F238E27FC236}">
              <a16:creationId xmlns:a16="http://schemas.microsoft.com/office/drawing/2014/main" id="{00000000-0008-0000-0000-0000D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4" name="Text Box 29">
          <a:extLst>
            <a:ext uri="{FF2B5EF4-FFF2-40B4-BE49-F238E27FC236}">
              <a16:creationId xmlns:a16="http://schemas.microsoft.com/office/drawing/2014/main" id="{00000000-0008-0000-0000-0000D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5" name="Text Box 14">
          <a:extLst>
            <a:ext uri="{FF2B5EF4-FFF2-40B4-BE49-F238E27FC236}">
              <a16:creationId xmlns:a16="http://schemas.microsoft.com/office/drawing/2014/main" id="{00000000-0008-0000-0000-0000D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6" name="Text Box 15">
          <a:extLst>
            <a:ext uri="{FF2B5EF4-FFF2-40B4-BE49-F238E27FC236}">
              <a16:creationId xmlns:a16="http://schemas.microsoft.com/office/drawing/2014/main" id="{00000000-0008-0000-0000-0000D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7" name="Text Box 16">
          <a:extLst>
            <a:ext uri="{FF2B5EF4-FFF2-40B4-BE49-F238E27FC236}">
              <a16:creationId xmlns:a16="http://schemas.microsoft.com/office/drawing/2014/main" id="{00000000-0008-0000-0000-0000D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8" name="Text Box 17">
          <a:extLst>
            <a:ext uri="{FF2B5EF4-FFF2-40B4-BE49-F238E27FC236}">
              <a16:creationId xmlns:a16="http://schemas.microsoft.com/office/drawing/2014/main" id="{00000000-0008-0000-0000-0000D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9" name="Text Box 18">
          <a:extLst>
            <a:ext uri="{FF2B5EF4-FFF2-40B4-BE49-F238E27FC236}">
              <a16:creationId xmlns:a16="http://schemas.microsoft.com/office/drawing/2014/main" id="{00000000-0008-0000-0000-0000D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0" name="Text Box 19">
          <a:extLst>
            <a:ext uri="{FF2B5EF4-FFF2-40B4-BE49-F238E27FC236}">
              <a16:creationId xmlns:a16="http://schemas.microsoft.com/office/drawing/2014/main" id="{00000000-0008-0000-0000-0000E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1" name="Text Box 20">
          <a:extLst>
            <a:ext uri="{FF2B5EF4-FFF2-40B4-BE49-F238E27FC236}">
              <a16:creationId xmlns:a16="http://schemas.microsoft.com/office/drawing/2014/main" id="{00000000-0008-0000-0000-0000E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2" name="Text Box 21">
          <a:extLst>
            <a:ext uri="{FF2B5EF4-FFF2-40B4-BE49-F238E27FC236}">
              <a16:creationId xmlns:a16="http://schemas.microsoft.com/office/drawing/2014/main" id="{00000000-0008-0000-0000-0000E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3" name="Text Box 14">
          <a:extLst>
            <a:ext uri="{FF2B5EF4-FFF2-40B4-BE49-F238E27FC236}">
              <a16:creationId xmlns:a16="http://schemas.microsoft.com/office/drawing/2014/main" id="{00000000-0008-0000-0000-0000E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4" name="Text Box 15">
          <a:extLst>
            <a:ext uri="{FF2B5EF4-FFF2-40B4-BE49-F238E27FC236}">
              <a16:creationId xmlns:a16="http://schemas.microsoft.com/office/drawing/2014/main" id="{00000000-0008-0000-0000-0000E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5" name="Text Box 16">
          <a:extLst>
            <a:ext uri="{FF2B5EF4-FFF2-40B4-BE49-F238E27FC236}">
              <a16:creationId xmlns:a16="http://schemas.microsoft.com/office/drawing/2014/main" id="{00000000-0008-0000-0000-0000E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6" name="Text Box 17">
          <a:extLst>
            <a:ext uri="{FF2B5EF4-FFF2-40B4-BE49-F238E27FC236}">
              <a16:creationId xmlns:a16="http://schemas.microsoft.com/office/drawing/2014/main" id="{00000000-0008-0000-0000-0000E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7" name="Text Box 18">
          <a:extLst>
            <a:ext uri="{FF2B5EF4-FFF2-40B4-BE49-F238E27FC236}">
              <a16:creationId xmlns:a16="http://schemas.microsoft.com/office/drawing/2014/main" id="{00000000-0008-0000-0000-0000E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8" name="Text Box 19">
          <a:extLst>
            <a:ext uri="{FF2B5EF4-FFF2-40B4-BE49-F238E27FC236}">
              <a16:creationId xmlns:a16="http://schemas.microsoft.com/office/drawing/2014/main" id="{00000000-0008-0000-0000-0000E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9" name="Text Box 20">
          <a:extLst>
            <a:ext uri="{FF2B5EF4-FFF2-40B4-BE49-F238E27FC236}">
              <a16:creationId xmlns:a16="http://schemas.microsoft.com/office/drawing/2014/main" id="{00000000-0008-0000-0000-0000E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0" name="Text Box 21">
          <a:extLst>
            <a:ext uri="{FF2B5EF4-FFF2-40B4-BE49-F238E27FC236}">
              <a16:creationId xmlns:a16="http://schemas.microsoft.com/office/drawing/2014/main" id="{00000000-0008-0000-0000-0000E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1" name="Text Box 22">
          <a:extLst>
            <a:ext uri="{FF2B5EF4-FFF2-40B4-BE49-F238E27FC236}">
              <a16:creationId xmlns:a16="http://schemas.microsoft.com/office/drawing/2014/main" id="{00000000-0008-0000-0000-0000E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2" name="Text Box 23">
          <a:extLst>
            <a:ext uri="{FF2B5EF4-FFF2-40B4-BE49-F238E27FC236}">
              <a16:creationId xmlns:a16="http://schemas.microsoft.com/office/drawing/2014/main" id="{00000000-0008-0000-0000-0000E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3" name="Text Box 24">
          <a:extLst>
            <a:ext uri="{FF2B5EF4-FFF2-40B4-BE49-F238E27FC236}">
              <a16:creationId xmlns:a16="http://schemas.microsoft.com/office/drawing/2014/main" id="{00000000-0008-0000-0000-0000E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4" name="Text Box 25">
          <a:extLst>
            <a:ext uri="{FF2B5EF4-FFF2-40B4-BE49-F238E27FC236}">
              <a16:creationId xmlns:a16="http://schemas.microsoft.com/office/drawing/2014/main" id="{00000000-0008-0000-0000-0000E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5" name="Text Box 26">
          <a:extLst>
            <a:ext uri="{FF2B5EF4-FFF2-40B4-BE49-F238E27FC236}">
              <a16:creationId xmlns:a16="http://schemas.microsoft.com/office/drawing/2014/main" id="{00000000-0008-0000-0000-0000E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6" name="Text Box 27">
          <a:extLst>
            <a:ext uri="{FF2B5EF4-FFF2-40B4-BE49-F238E27FC236}">
              <a16:creationId xmlns:a16="http://schemas.microsoft.com/office/drawing/2014/main" id="{00000000-0008-0000-0000-0000F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7" name="Text Box 28">
          <a:extLst>
            <a:ext uri="{FF2B5EF4-FFF2-40B4-BE49-F238E27FC236}">
              <a16:creationId xmlns:a16="http://schemas.microsoft.com/office/drawing/2014/main" id="{00000000-0008-0000-0000-0000F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8" name="Text Box 29">
          <a:extLst>
            <a:ext uri="{FF2B5EF4-FFF2-40B4-BE49-F238E27FC236}">
              <a16:creationId xmlns:a16="http://schemas.microsoft.com/office/drawing/2014/main" id="{00000000-0008-0000-0000-0000F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9" name="Text Box 14">
          <a:extLst>
            <a:ext uri="{FF2B5EF4-FFF2-40B4-BE49-F238E27FC236}">
              <a16:creationId xmlns:a16="http://schemas.microsoft.com/office/drawing/2014/main" id="{00000000-0008-0000-0000-0000F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0" name="Text Box 15">
          <a:extLst>
            <a:ext uri="{FF2B5EF4-FFF2-40B4-BE49-F238E27FC236}">
              <a16:creationId xmlns:a16="http://schemas.microsoft.com/office/drawing/2014/main" id="{00000000-0008-0000-0000-0000F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1" name="Text Box 16">
          <a:extLst>
            <a:ext uri="{FF2B5EF4-FFF2-40B4-BE49-F238E27FC236}">
              <a16:creationId xmlns:a16="http://schemas.microsoft.com/office/drawing/2014/main" id="{00000000-0008-0000-0000-0000F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2" name="Text Box 17">
          <a:extLst>
            <a:ext uri="{FF2B5EF4-FFF2-40B4-BE49-F238E27FC236}">
              <a16:creationId xmlns:a16="http://schemas.microsoft.com/office/drawing/2014/main" id="{00000000-0008-0000-0000-0000F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3" name="Text Box 18">
          <a:extLst>
            <a:ext uri="{FF2B5EF4-FFF2-40B4-BE49-F238E27FC236}">
              <a16:creationId xmlns:a16="http://schemas.microsoft.com/office/drawing/2014/main" id="{00000000-0008-0000-0000-0000F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4" name="Text Box 19">
          <a:extLst>
            <a:ext uri="{FF2B5EF4-FFF2-40B4-BE49-F238E27FC236}">
              <a16:creationId xmlns:a16="http://schemas.microsoft.com/office/drawing/2014/main" id="{00000000-0008-0000-0000-0000F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5" name="Text Box 20">
          <a:extLst>
            <a:ext uri="{FF2B5EF4-FFF2-40B4-BE49-F238E27FC236}">
              <a16:creationId xmlns:a16="http://schemas.microsoft.com/office/drawing/2014/main" id="{00000000-0008-0000-0000-0000F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6" name="Text Box 21">
          <a:extLst>
            <a:ext uri="{FF2B5EF4-FFF2-40B4-BE49-F238E27FC236}">
              <a16:creationId xmlns:a16="http://schemas.microsoft.com/office/drawing/2014/main" id="{00000000-0008-0000-0000-0000F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7" name="Text Box 14">
          <a:extLst>
            <a:ext uri="{FF2B5EF4-FFF2-40B4-BE49-F238E27FC236}">
              <a16:creationId xmlns:a16="http://schemas.microsoft.com/office/drawing/2014/main" id="{00000000-0008-0000-0000-0000F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8" name="Text Box 15">
          <a:extLst>
            <a:ext uri="{FF2B5EF4-FFF2-40B4-BE49-F238E27FC236}">
              <a16:creationId xmlns:a16="http://schemas.microsoft.com/office/drawing/2014/main" id="{00000000-0008-0000-0000-0000F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9" name="Text Box 16">
          <a:extLst>
            <a:ext uri="{FF2B5EF4-FFF2-40B4-BE49-F238E27FC236}">
              <a16:creationId xmlns:a16="http://schemas.microsoft.com/office/drawing/2014/main" id="{00000000-0008-0000-0000-0000F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0" name="Text Box 17">
          <a:extLst>
            <a:ext uri="{FF2B5EF4-FFF2-40B4-BE49-F238E27FC236}">
              <a16:creationId xmlns:a16="http://schemas.microsoft.com/office/drawing/2014/main" id="{00000000-0008-0000-0000-0000F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1" name="Text Box 18">
          <a:extLst>
            <a:ext uri="{FF2B5EF4-FFF2-40B4-BE49-F238E27FC236}">
              <a16:creationId xmlns:a16="http://schemas.microsoft.com/office/drawing/2014/main" id="{00000000-0008-0000-0000-0000F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2" name="Text Box 19">
          <a:extLst>
            <a:ext uri="{FF2B5EF4-FFF2-40B4-BE49-F238E27FC236}">
              <a16:creationId xmlns:a16="http://schemas.microsoft.com/office/drawing/2014/main" id="{00000000-0008-0000-0000-00000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3" name="Text Box 20">
          <a:extLst>
            <a:ext uri="{FF2B5EF4-FFF2-40B4-BE49-F238E27FC236}">
              <a16:creationId xmlns:a16="http://schemas.microsoft.com/office/drawing/2014/main" id="{00000000-0008-0000-0000-00000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4" name="Text Box 21">
          <a:extLst>
            <a:ext uri="{FF2B5EF4-FFF2-40B4-BE49-F238E27FC236}">
              <a16:creationId xmlns:a16="http://schemas.microsoft.com/office/drawing/2014/main" id="{00000000-0008-0000-0000-00000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5" name="Text Box 22">
          <a:extLst>
            <a:ext uri="{FF2B5EF4-FFF2-40B4-BE49-F238E27FC236}">
              <a16:creationId xmlns:a16="http://schemas.microsoft.com/office/drawing/2014/main" id="{00000000-0008-0000-0000-00000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6" name="Text Box 23">
          <a:extLst>
            <a:ext uri="{FF2B5EF4-FFF2-40B4-BE49-F238E27FC236}">
              <a16:creationId xmlns:a16="http://schemas.microsoft.com/office/drawing/2014/main" id="{00000000-0008-0000-0000-00000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7" name="Text Box 24">
          <a:extLst>
            <a:ext uri="{FF2B5EF4-FFF2-40B4-BE49-F238E27FC236}">
              <a16:creationId xmlns:a16="http://schemas.microsoft.com/office/drawing/2014/main" id="{00000000-0008-0000-0000-00000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8" name="Text Box 25">
          <a:extLst>
            <a:ext uri="{FF2B5EF4-FFF2-40B4-BE49-F238E27FC236}">
              <a16:creationId xmlns:a16="http://schemas.microsoft.com/office/drawing/2014/main" id="{00000000-0008-0000-0000-00000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9" name="Text Box 26">
          <a:extLst>
            <a:ext uri="{FF2B5EF4-FFF2-40B4-BE49-F238E27FC236}">
              <a16:creationId xmlns:a16="http://schemas.microsoft.com/office/drawing/2014/main" id="{00000000-0008-0000-0000-00000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0" name="Text Box 27">
          <a:extLst>
            <a:ext uri="{FF2B5EF4-FFF2-40B4-BE49-F238E27FC236}">
              <a16:creationId xmlns:a16="http://schemas.microsoft.com/office/drawing/2014/main" id="{00000000-0008-0000-0000-00000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1" name="Text Box 28">
          <a:extLst>
            <a:ext uri="{FF2B5EF4-FFF2-40B4-BE49-F238E27FC236}">
              <a16:creationId xmlns:a16="http://schemas.microsoft.com/office/drawing/2014/main" id="{00000000-0008-0000-0000-00000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2" name="Text Box 29">
          <a:extLst>
            <a:ext uri="{FF2B5EF4-FFF2-40B4-BE49-F238E27FC236}">
              <a16:creationId xmlns:a16="http://schemas.microsoft.com/office/drawing/2014/main" id="{00000000-0008-0000-0000-00000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3" name="Text Box 14">
          <a:extLst>
            <a:ext uri="{FF2B5EF4-FFF2-40B4-BE49-F238E27FC236}">
              <a16:creationId xmlns:a16="http://schemas.microsoft.com/office/drawing/2014/main" id="{00000000-0008-0000-0000-00000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4" name="Text Box 15">
          <a:extLst>
            <a:ext uri="{FF2B5EF4-FFF2-40B4-BE49-F238E27FC236}">
              <a16:creationId xmlns:a16="http://schemas.microsoft.com/office/drawing/2014/main" id="{00000000-0008-0000-0000-00000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5" name="Text Box 16">
          <a:extLst>
            <a:ext uri="{FF2B5EF4-FFF2-40B4-BE49-F238E27FC236}">
              <a16:creationId xmlns:a16="http://schemas.microsoft.com/office/drawing/2014/main" id="{00000000-0008-0000-0000-00000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6" name="Text Box 17">
          <a:extLst>
            <a:ext uri="{FF2B5EF4-FFF2-40B4-BE49-F238E27FC236}">
              <a16:creationId xmlns:a16="http://schemas.microsoft.com/office/drawing/2014/main" id="{00000000-0008-0000-0000-00000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7" name="Text Box 18">
          <a:extLst>
            <a:ext uri="{FF2B5EF4-FFF2-40B4-BE49-F238E27FC236}">
              <a16:creationId xmlns:a16="http://schemas.microsoft.com/office/drawing/2014/main" id="{00000000-0008-0000-0000-00000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8" name="Text Box 19">
          <a:extLst>
            <a:ext uri="{FF2B5EF4-FFF2-40B4-BE49-F238E27FC236}">
              <a16:creationId xmlns:a16="http://schemas.microsoft.com/office/drawing/2014/main" id="{00000000-0008-0000-0000-00001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9" name="Text Box 20">
          <a:extLst>
            <a:ext uri="{FF2B5EF4-FFF2-40B4-BE49-F238E27FC236}">
              <a16:creationId xmlns:a16="http://schemas.microsoft.com/office/drawing/2014/main" id="{00000000-0008-0000-0000-00001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0" name="Text Box 21">
          <a:extLst>
            <a:ext uri="{FF2B5EF4-FFF2-40B4-BE49-F238E27FC236}">
              <a16:creationId xmlns:a16="http://schemas.microsoft.com/office/drawing/2014/main" id="{00000000-0008-0000-0000-00001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1" name="Text Box 14">
          <a:extLst>
            <a:ext uri="{FF2B5EF4-FFF2-40B4-BE49-F238E27FC236}">
              <a16:creationId xmlns:a16="http://schemas.microsoft.com/office/drawing/2014/main" id="{00000000-0008-0000-0000-00001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2" name="Text Box 15">
          <a:extLst>
            <a:ext uri="{FF2B5EF4-FFF2-40B4-BE49-F238E27FC236}">
              <a16:creationId xmlns:a16="http://schemas.microsoft.com/office/drawing/2014/main" id="{00000000-0008-0000-0000-00001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3" name="Text Box 16">
          <a:extLst>
            <a:ext uri="{FF2B5EF4-FFF2-40B4-BE49-F238E27FC236}">
              <a16:creationId xmlns:a16="http://schemas.microsoft.com/office/drawing/2014/main" id="{00000000-0008-0000-0000-00001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4" name="Text Box 17">
          <a:extLst>
            <a:ext uri="{FF2B5EF4-FFF2-40B4-BE49-F238E27FC236}">
              <a16:creationId xmlns:a16="http://schemas.microsoft.com/office/drawing/2014/main" id="{00000000-0008-0000-0000-00001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5" name="Text Box 18">
          <a:extLst>
            <a:ext uri="{FF2B5EF4-FFF2-40B4-BE49-F238E27FC236}">
              <a16:creationId xmlns:a16="http://schemas.microsoft.com/office/drawing/2014/main" id="{00000000-0008-0000-0000-00001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6" name="Text Box 19">
          <a:extLst>
            <a:ext uri="{FF2B5EF4-FFF2-40B4-BE49-F238E27FC236}">
              <a16:creationId xmlns:a16="http://schemas.microsoft.com/office/drawing/2014/main" id="{00000000-0008-0000-0000-00001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7" name="Text Box 20">
          <a:extLst>
            <a:ext uri="{FF2B5EF4-FFF2-40B4-BE49-F238E27FC236}">
              <a16:creationId xmlns:a16="http://schemas.microsoft.com/office/drawing/2014/main" id="{00000000-0008-0000-0000-00001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8" name="Text Box 21">
          <a:extLst>
            <a:ext uri="{FF2B5EF4-FFF2-40B4-BE49-F238E27FC236}">
              <a16:creationId xmlns:a16="http://schemas.microsoft.com/office/drawing/2014/main" id="{00000000-0008-0000-0000-00001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9" name="Text Box 22">
          <a:extLst>
            <a:ext uri="{FF2B5EF4-FFF2-40B4-BE49-F238E27FC236}">
              <a16:creationId xmlns:a16="http://schemas.microsoft.com/office/drawing/2014/main" id="{00000000-0008-0000-0000-00001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0" name="Text Box 23">
          <a:extLst>
            <a:ext uri="{FF2B5EF4-FFF2-40B4-BE49-F238E27FC236}">
              <a16:creationId xmlns:a16="http://schemas.microsoft.com/office/drawing/2014/main" id="{00000000-0008-0000-0000-00001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1" name="Text Box 24">
          <a:extLst>
            <a:ext uri="{FF2B5EF4-FFF2-40B4-BE49-F238E27FC236}">
              <a16:creationId xmlns:a16="http://schemas.microsoft.com/office/drawing/2014/main" id="{00000000-0008-0000-0000-00001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2" name="Text Box 25">
          <a:extLst>
            <a:ext uri="{FF2B5EF4-FFF2-40B4-BE49-F238E27FC236}">
              <a16:creationId xmlns:a16="http://schemas.microsoft.com/office/drawing/2014/main" id="{00000000-0008-0000-0000-00001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3" name="Text Box 26">
          <a:extLst>
            <a:ext uri="{FF2B5EF4-FFF2-40B4-BE49-F238E27FC236}">
              <a16:creationId xmlns:a16="http://schemas.microsoft.com/office/drawing/2014/main" id="{00000000-0008-0000-0000-00001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4" name="Text Box 27">
          <a:extLst>
            <a:ext uri="{FF2B5EF4-FFF2-40B4-BE49-F238E27FC236}">
              <a16:creationId xmlns:a16="http://schemas.microsoft.com/office/drawing/2014/main" id="{00000000-0008-0000-0000-00002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5" name="Text Box 28">
          <a:extLst>
            <a:ext uri="{FF2B5EF4-FFF2-40B4-BE49-F238E27FC236}">
              <a16:creationId xmlns:a16="http://schemas.microsoft.com/office/drawing/2014/main" id="{00000000-0008-0000-0000-00002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6" name="Text Box 29">
          <a:extLst>
            <a:ext uri="{FF2B5EF4-FFF2-40B4-BE49-F238E27FC236}">
              <a16:creationId xmlns:a16="http://schemas.microsoft.com/office/drawing/2014/main" id="{00000000-0008-0000-0000-00002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7" name="Text Box 14">
          <a:extLst>
            <a:ext uri="{FF2B5EF4-FFF2-40B4-BE49-F238E27FC236}">
              <a16:creationId xmlns:a16="http://schemas.microsoft.com/office/drawing/2014/main" id="{00000000-0008-0000-0000-00002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8" name="Text Box 15">
          <a:extLst>
            <a:ext uri="{FF2B5EF4-FFF2-40B4-BE49-F238E27FC236}">
              <a16:creationId xmlns:a16="http://schemas.microsoft.com/office/drawing/2014/main" id="{00000000-0008-0000-0000-00002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9" name="Text Box 16">
          <a:extLst>
            <a:ext uri="{FF2B5EF4-FFF2-40B4-BE49-F238E27FC236}">
              <a16:creationId xmlns:a16="http://schemas.microsoft.com/office/drawing/2014/main" id="{00000000-0008-0000-0000-00002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0" name="Text Box 17">
          <a:extLst>
            <a:ext uri="{FF2B5EF4-FFF2-40B4-BE49-F238E27FC236}">
              <a16:creationId xmlns:a16="http://schemas.microsoft.com/office/drawing/2014/main" id="{00000000-0008-0000-0000-00002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1" name="Text Box 18">
          <a:extLst>
            <a:ext uri="{FF2B5EF4-FFF2-40B4-BE49-F238E27FC236}">
              <a16:creationId xmlns:a16="http://schemas.microsoft.com/office/drawing/2014/main" id="{00000000-0008-0000-0000-00002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2" name="Text Box 19">
          <a:extLst>
            <a:ext uri="{FF2B5EF4-FFF2-40B4-BE49-F238E27FC236}">
              <a16:creationId xmlns:a16="http://schemas.microsoft.com/office/drawing/2014/main" id="{00000000-0008-0000-0000-00002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3" name="Text Box 20">
          <a:extLst>
            <a:ext uri="{FF2B5EF4-FFF2-40B4-BE49-F238E27FC236}">
              <a16:creationId xmlns:a16="http://schemas.microsoft.com/office/drawing/2014/main" id="{00000000-0008-0000-0000-00002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4" name="Text Box 21">
          <a:extLst>
            <a:ext uri="{FF2B5EF4-FFF2-40B4-BE49-F238E27FC236}">
              <a16:creationId xmlns:a16="http://schemas.microsoft.com/office/drawing/2014/main" id="{00000000-0008-0000-0000-00002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5" name="Text Box 14">
          <a:extLst>
            <a:ext uri="{FF2B5EF4-FFF2-40B4-BE49-F238E27FC236}">
              <a16:creationId xmlns:a16="http://schemas.microsoft.com/office/drawing/2014/main" id="{00000000-0008-0000-0000-00002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6" name="Text Box 15">
          <a:extLst>
            <a:ext uri="{FF2B5EF4-FFF2-40B4-BE49-F238E27FC236}">
              <a16:creationId xmlns:a16="http://schemas.microsoft.com/office/drawing/2014/main" id="{00000000-0008-0000-0000-00002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7" name="Text Box 16">
          <a:extLst>
            <a:ext uri="{FF2B5EF4-FFF2-40B4-BE49-F238E27FC236}">
              <a16:creationId xmlns:a16="http://schemas.microsoft.com/office/drawing/2014/main" id="{00000000-0008-0000-0000-00002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8" name="Text Box 17">
          <a:extLst>
            <a:ext uri="{FF2B5EF4-FFF2-40B4-BE49-F238E27FC236}">
              <a16:creationId xmlns:a16="http://schemas.microsoft.com/office/drawing/2014/main" id="{00000000-0008-0000-0000-00002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9" name="Text Box 18">
          <a:extLst>
            <a:ext uri="{FF2B5EF4-FFF2-40B4-BE49-F238E27FC236}">
              <a16:creationId xmlns:a16="http://schemas.microsoft.com/office/drawing/2014/main" id="{00000000-0008-0000-0000-00002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0" name="Text Box 19">
          <a:extLst>
            <a:ext uri="{FF2B5EF4-FFF2-40B4-BE49-F238E27FC236}">
              <a16:creationId xmlns:a16="http://schemas.microsoft.com/office/drawing/2014/main" id="{00000000-0008-0000-0000-00003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1" name="Text Box 20">
          <a:extLst>
            <a:ext uri="{FF2B5EF4-FFF2-40B4-BE49-F238E27FC236}">
              <a16:creationId xmlns:a16="http://schemas.microsoft.com/office/drawing/2014/main" id="{00000000-0008-0000-0000-00003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2" name="Text Box 21">
          <a:extLst>
            <a:ext uri="{FF2B5EF4-FFF2-40B4-BE49-F238E27FC236}">
              <a16:creationId xmlns:a16="http://schemas.microsoft.com/office/drawing/2014/main" id="{00000000-0008-0000-0000-00003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3" name="Text Box 22">
          <a:extLst>
            <a:ext uri="{FF2B5EF4-FFF2-40B4-BE49-F238E27FC236}">
              <a16:creationId xmlns:a16="http://schemas.microsoft.com/office/drawing/2014/main" id="{00000000-0008-0000-0000-00003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4" name="Text Box 23">
          <a:extLst>
            <a:ext uri="{FF2B5EF4-FFF2-40B4-BE49-F238E27FC236}">
              <a16:creationId xmlns:a16="http://schemas.microsoft.com/office/drawing/2014/main" id="{00000000-0008-0000-0000-00003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5" name="Text Box 24">
          <a:extLst>
            <a:ext uri="{FF2B5EF4-FFF2-40B4-BE49-F238E27FC236}">
              <a16:creationId xmlns:a16="http://schemas.microsoft.com/office/drawing/2014/main" id="{00000000-0008-0000-0000-00003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6" name="Text Box 25">
          <a:extLst>
            <a:ext uri="{FF2B5EF4-FFF2-40B4-BE49-F238E27FC236}">
              <a16:creationId xmlns:a16="http://schemas.microsoft.com/office/drawing/2014/main" id="{00000000-0008-0000-0000-00003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7" name="Text Box 26">
          <a:extLst>
            <a:ext uri="{FF2B5EF4-FFF2-40B4-BE49-F238E27FC236}">
              <a16:creationId xmlns:a16="http://schemas.microsoft.com/office/drawing/2014/main" id="{00000000-0008-0000-0000-00003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8" name="Text Box 27">
          <a:extLst>
            <a:ext uri="{FF2B5EF4-FFF2-40B4-BE49-F238E27FC236}">
              <a16:creationId xmlns:a16="http://schemas.microsoft.com/office/drawing/2014/main" id="{00000000-0008-0000-0000-00003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9" name="Text Box 28">
          <a:extLst>
            <a:ext uri="{FF2B5EF4-FFF2-40B4-BE49-F238E27FC236}">
              <a16:creationId xmlns:a16="http://schemas.microsoft.com/office/drawing/2014/main" id="{00000000-0008-0000-0000-00003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0" name="Text Box 29">
          <a:extLst>
            <a:ext uri="{FF2B5EF4-FFF2-40B4-BE49-F238E27FC236}">
              <a16:creationId xmlns:a16="http://schemas.microsoft.com/office/drawing/2014/main" id="{00000000-0008-0000-0000-00003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1" name="Text Box 14">
          <a:extLst>
            <a:ext uri="{FF2B5EF4-FFF2-40B4-BE49-F238E27FC236}">
              <a16:creationId xmlns:a16="http://schemas.microsoft.com/office/drawing/2014/main" id="{00000000-0008-0000-0000-00003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2" name="Text Box 15">
          <a:extLst>
            <a:ext uri="{FF2B5EF4-FFF2-40B4-BE49-F238E27FC236}">
              <a16:creationId xmlns:a16="http://schemas.microsoft.com/office/drawing/2014/main" id="{00000000-0008-0000-0000-00003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3" name="Text Box 16">
          <a:extLst>
            <a:ext uri="{FF2B5EF4-FFF2-40B4-BE49-F238E27FC236}">
              <a16:creationId xmlns:a16="http://schemas.microsoft.com/office/drawing/2014/main" id="{00000000-0008-0000-0000-00003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4" name="Text Box 17">
          <a:extLst>
            <a:ext uri="{FF2B5EF4-FFF2-40B4-BE49-F238E27FC236}">
              <a16:creationId xmlns:a16="http://schemas.microsoft.com/office/drawing/2014/main" id="{00000000-0008-0000-0000-00003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5" name="Text Box 18">
          <a:extLst>
            <a:ext uri="{FF2B5EF4-FFF2-40B4-BE49-F238E27FC236}">
              <a16:creationId xmlns:a16="http://schemas.microsoft.com/office/drawing/2014/main" id="{00000000-0008-0000-0000-00003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6" name="Text Box 19">
          <a:extLst>
            <a:ext uri="{FF2B5EF4-FFF2-40B4-BE49-F238E27FC236}">
              <a16:creationId xmlns:a16="http://schemas.microsoft.com/office/drawing/2014/main" id="{00000000-0008-0000-0000-00004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7" name="Text Box 20">
          <a:extLst>
            <a:ext uri="{FF2B5EF4-FFF2-40B4-BE49-F238E27FC236}">
              <a16:creationId xmlns:a16="http://schemas.microsoft.com/office/drawing/2014/main" id="{00000000-0008-0000-0000-00004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8" name="Text Box 21">
          <a:extLst>
            <a:ext uri="{FF2B5EF4-FFF2-40B4-BE49-F238E27FC236}">
              <a16:creationId xmlns:a16="http://schemas.microsoft.com/office/drawing/2014/main" id="{00000000-0008-0000-0000-00004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9" name="Text Box 14">
          <a:extLst>
            <a:ext uri="{FF2B5EF4-FFF2-40B4-BE49-F238E27FC236}">
              <a16:creationId xmlns:a16="http://schemas.microsoft.com/office/drawing/2014/main" id="{00000000-0008-0000-0000-00004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0" name="Text Box 15">
          <a:extLst>
            <a:ext uri="{FF2B5EF4-FFF2-40B4-BE49-F238E27FC236}">
              <a16:creationId xmlns:a16="http://schemas.microsoft.com/office/drawing/2014/main" id="{00000000-0008-0000-0000-00004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1" name="Text Box 16">
          <a:extLst>
            <a:ext uri="{FF2B5EF4-FFF2-40B4-BE49-F238E27FC236}">
              <a16:creationId xmlns:a16="http://schemas.microsoft.com/office/drawing/2014/main" id="{00000000-0008-0000-0000-00004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2" name="Text Box 17">
          <a:extLst>
            <a:ext uri="{FF2B5EF4-FFF2-40B4-BE49-F238E27FC236}">
              <a16:creationId xmlns:a16="http://schemas.microsoft.com/office/drawing/2014/main" id="{00000000-0008-0000-0000-00004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3" name="Text Box 18">
          <a:extLst>
            <a:ext uri="{FF2B5EF4-FFF2-40B4-BE49-F238E27FC236}">
              <a16:creationId xmlns:a16="http://schemas.microsoft.com/office/drawing/2014/main" id="{00000000-0008-0000-0000-00004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4" name="Text Box 19">
          <a:extLst>
            <a:ext uri="{FF2B5EF4-FFF2-40B4-BE49-F238E27FC236}">
              <a16:creationId xmlns:a16="http://schemas.microsoft.com/office/drawing/2014/main" id="{00000000-0008-0000-0000-00004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5" name="Text Box 20">
          <a:extLst>
            <a:ext uri="{FF2B5EF4-FFF2-40B4-BE49-F238E27FC236}">
              <a16:creationId xmlns:a16="http://schemas.microsoft.com/office/drawing/2014/main" id="{00000000-0008-0000-0000-00004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6" name="Text Box 21">
          <a:extLst>
            <a:ext uri="{FF2B5EF4-FFF2-40B4-BE49-F238E27FC236}">
              <a16:creationId xmlns:a16="http://schemas.microsoft.com/office/drawing/2014/main" id="{00000000-0008-0000-0000-00004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7" name="Text Box 22">
          <a:extLst>
            <a:ext uri="{FF2B5EF4-FFF2-40B4-BE49-F238E27FC236}">
              <a16:creationId xmlns:a16="http://schemas.microsoft.com/office/drawing/2014/main" id="{00000000-0008-0000-0000-00004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8" name="Text Box 23">
          <a:extLst>
            <a:ext uri="{FF2B5EF4-FFF2-40B4-BE49-F238E27FC236}">
              <a16:creationId xmlns:a16="http://schemas.microsoft.com/office/drawing/2014/main" id="{00000000-0008-0000-0000-00004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9" name="Text Box 24">
          <a:extLst>
            <a:ext uri="{FF2B5EF4-FFF2-40B4-BE49-F238E27FC236}">
              <a16:creationId xmlns:a16="http://schemas.microsoft.com/office/drawing/2014/main" id="{00000000-0008-0000-0000-00004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0" name="Text Box 25">
          <a:extLst>
            <a:ext uri="{FF2B5EF4-FFF2-40B4-BE49-F238E27FC236}">
              <a16:creationId xmlns:a16="http://schemas.microsoft.com/office/drawing/2014/main" id="{00000000-0008-0000-0000-00004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1" name="Text Box 26">
          <a:extLst>
            <a:ext uri="{FF2B5EF4-FFF2-40B4-BE49-F238E27FC236}">
              <a16:creationId xmlns:a16="http://schemas.microsoft.com/office/drawing/2014/main" id="{00000000-0008-0000-0000-00004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2" name="Text Box 27">
          <a:extLst>
            <a:ext uri="{FF2B5EF4-FFF2-40B4-BE49-F238E27FC236}">
              <a16:creationId xmlns:a16="http://schemas.microsoft.com/office/drawing/2014/main" id="{00000000-0008-0000-0000-00005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3" name="Text Box 28">
          <a:extLst>
            <a:ext uri="{FF2B5EF4-FFF2-40B4-BE49-F238E27FC236}">
              <a16:creationId xmlns:a16="http://schemas.microsoft.com/office/drawing/2014/main" id="{00000000-0008-0000-0000-00005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4" name="Text Box 29">
          <a:extLst>
            <a:ext uri="{FF2B5EF4-FFF2-40B4-BE49-F238E27FC236}">
              <a16:creationId xmlns:a16="http://schemas.microsoft.com/office/drawing/2014/main" id="{00000000-0008-0000-0000-00005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5" name="Text Box 14">
          <a:extLst>
            <a:ext uri="{FF2B5EF4-FFF2-40B4-BE49-F238E27FC236}">
              <a16:creationId xmlns:a16="http://schemas.microsoft.com/office/drawing/2014/main" id="{00000000-0008-0000-0000-00005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6" name="Text Box 15">
          <a:extLst>
            <a:ext uri="{FF2B5EF4-FFF2-40B4-BE49-F238E27FC236}">
              <a16:creationId xmlns:a16="http://schemas.microsoft.com/office/drawing/2014/main" id="{00000000-0008-0000-0000-00005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7" name="Text Box 16">
          <a:extLst>
            <a:ext uri="{FF2B5EF4-FFF2-40B4-BE49-F238E27FC236}">
              <a16:creationId xmlns:a16="http://schemas.microsoft.com/office/drawing/2014/main" id="{00000000-0008-0000-0000-00005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8" name="Text Box 17">
          <a:extLst>
            <a:ext uri="{FF2B5EF4-FFF2-40B4-BE49-F238E27FC236}">
              <a16:creationId xmlns:a16="http://schemas.microsoft.com/office/drawing/2014/main" id="{00000000-0008-0000-0000-00005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9" name="Text Box 18">
          <a:extLst>
            <a:ext uri="{FF2B5EF4-FFF2-40B4-BE49-F238E27FC236}">
              <a16:creationId xmlns:a16="http://schemas.microsoft.com/office/drawing/2014/main" id="{00000000-0008-0000-0000-00005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0" name="Text Box 19">
          <a:extLst>
            <a:ext uri="{FF2B5EF4-FFF2-40B4-BE49-F238E27FC236}">
              <a16:creationId xmlns:a16="http://schemas.microsoft.com/office/drawing/2014/main" id="{00000000-0008-0000-0000-00005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1" name="Text Box 20">
          <a:extLst>
            <a:ext uri="{FF2B5EF4-FFF2-40B4-BE49-F238E27FC236}">
              <a16:creationId xmlns:a16="http://schemas.microsoft.com/office/drawing/2014/main" id="{00000000-0008-0000-0000-00005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2" name="Text Box 21">
          <a:extLst>
            <a:ext uri="{FF2B5EF4-FFF2-40B4-BE49-F238E27FC236}">
              <a16:creationId xmlns:a16="http://schemas.microsoft.com/office/drawing/2014/main" id="{00000000-0008-0000-0000-00005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3" name="Text Box 14">
          <a:extLst>
            <a:ext uri="{FF2B5EF4-FFF2-40B4-BE49-F238E27FC236}">
              <a16:creationId xmlns:a16="http://schemas.microsoft.com/office/drawing/2014/main" id="{00000000-0008-0000-0000-00005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4" name="Text Box 15">
          <a:extLst>
            <a:ext uri="{FF2B5EF4-FFF2-40B4-BE49-F238E27FC236}">
              <a16:creationId xmlns:a16="http://schemas.microsoft.com/office/drawing/2014/main" id="{00000000-0008-0000-0000-00005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5" name="Text Box 16">
          <a:extLst>
            <a:ext uri="{FF2B5EF4-FFF2-40B4-BE49-F238E27FC236}">
              <a16:creationId xmlns:a16="http://schemas.microsoft.com/office/drawing/2014/main" id="{00000000-0008-0000-0000-00005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6" name="Text Box 17">
          <a:extLst>
            <a:ext uri="{FF2B5EF4-FFF2-40B4-BE49-F238E27FC236}">
              <a16:creationId xmlns:a16="http://schemas.microsoft.com/office/drawing/2014/main" id="{00000000-0008-0000-0000-00005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7" name="Text Box 18">
          <a:extLst>
            <a:ext uri="{FF2B5EF4-FFF2-40B4-BE49-F238E27FC236}">
              <a16:creationId xmlns:a16="http://schemas.microsoft.com/office/drawing/2014/main" id="{00000000-0008-0000-0000-00005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8" name="Text Box 19">
          <a:extLst>
            <a:ext uri="{FF2B5EF4-FFF2-40B4-BE49-F238E27FC236}">
              <a16:creationId xmlns:a16="http://schemas.microsoft.com/office/drawing/2014/main" id="{00000000-0008-0000-0000-00006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9" name="Text Box 20">
          <a:extLst>
            <a:ext uri="{FF2B5EF4-FFF2-40B4-BE49-F238E27FC236}">
              <a16:creationId xmlns:a16="http://schemas.microsoft.com/office/drawing/2014/main" id="{00000000-0008-0000-0000-00006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0" name="Text Box 21">
          <a:extLst>
            <a:ext uri="{FF2B5EF4-FFF2-40B4-BE49-F238E27FC236}">
              <a16:creationId xmlns:a16="http://schemas.microsoft.com/office/drawing/2014/main" id="{00000000-0008-0000-0000-00006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1" name="Text Box 22">
          <a:extLst>
            <a:ext uri="{FF2B5EF4-FFF2-40B4-BE49-F238E27FC236}">
              <a16:creationId xmlns:a16="http://schemas.microsoft.com/office/drawing/2014/main" id="{00000000-0008-0000-0000-00006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2" name="Text Box 23">
          <a:extLst>
            <a:ext uri="{FF2B5EF4-FFF2-40B4-BE49-F238E27FC236}">
              <a16:creationId xmlns:a16="http://schemas.microsoft.com/office/drawing/2014/main" id="{00000000-0008-0000-0000-00006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3" name="Text Box 24">
          <a:extLst>
            <a:ext uri="{FF2B5EF4-FFF2-40B4-BE49-F238E27FC236}">
              <a16:creationId xmlns:a16="http://schemas.microsoft.com/office/drawing/2014/main" id="{00000000-0008-0000-0000-00006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4" name="Text Box 25">
          <a:extLst>
            <a:ext uri="{FF2B5EF4-FFF2-40B4-BE49-F238E27FC236}">
              <a16:creationId xmlns:a16="http://schemas.microsoft.com/office/drawing/2014/main" id="{00000000-0008-0000-0000-00006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5" name="Text Box 26">
          <a:extLst>
            <a:ext uri="{FF2B5EF4-FFF2-40B4-BE49-F238E27FC236}">
              <a16:creationId xmlns:a16="http://schemas.microsoft.com/office/drawing/2014/main" id="{00000000-0008-0000-0000-00006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6" name="Text Box 27">
          <a:extLst>
            <a:ext uri="{FF2B5EF4-FFF2-40B4-BE49-F238E27FC236}">
              <a16:creationId xmlns:a16="http://schemas.microsoft.com/office/drawing/2014/main" id="{00000000-0008-0000-0000-00006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7" name="Text Box 28">
          <a:extLst>
            <a:ext uri="{FF2B5EF4-FFF2-40B4-BE49-F238E27FC236}">
              <a16:creationId xmlns:a16="http://schemas.microsoft.com/office/drawing/2014/main" id="{00000000-0008-0000-0000-00006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8" name="Text Box 29">
          <a:extLst>
            <a:ext uri="{FF2B5EF4-FFF2-40B4-BE49-F238E27FC236}">
              <a16:creationId xmlns:a16="http://schemas.microsoft.com/office/drawing/2014/main" id="{00000000-0008-0000-0000-00006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9" name="Text Box 14">
          <a:extLst>
            <a:ext uri="{FF2B5EF4-FFF2-40B4-BE49-F238E27FC236}">
              <a16:creationId xmlns:a16="http://schemas.microsoft.com/office/drawing/2014/main" id="{00000000-0008-0000-0000-00006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0" name="Text Box 15">
          <a:extLst>
            <a:ext uri="{FF2B5EF4-FFF2-40B4-BE49-F238E27FC236}">
              <a16:creationId xmlns:a16="http://schemas.microsoft.com/office/drawing/2014/main" id="{00000000-0008-0000-0000-00006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1" name="Text Box 16">
          <a:extLst>
            <a:ext uri="{FF2B5EF4-FFF2-40B4-BE49-F238E27FC236}">
              <a16:creationId xmlns:a16="http://schemas.microsoft.com/office/drawing/2014/main" id="{00000000-0008-0000-0000-00006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2" name="Text Box 17">
          <a:extLst>
            <a:ext uri="{FF2B5EF4-FFF2-40B4-BE49-F238E27FC236}">
              <a16:creationId xmlns:a16="http://schemas.microsoft.com/office/drawing/2014/main" id="{00000000-0008-0000-0000-00006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3" name="Text Box 18">
          <a:extLst>
            <a:ext uri="{FF2B5EF4-FFF2-40B4-BE49-F238E27FC236}">
              <a16:creationId xmlns:a16="http://schemas.microsoft.com/office/drawing/2014/main" id="{00000000-0008-0000-0000-00006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4" name="Text Box 19">
          <a:extLst>
            <a:ext uri="{FF2B5EF4-FFF2-40B4-BE49-F238E27FC236}">
              <a16:creationId xmlns:a16="http://schemas.microsoft.com/office/drawing/2014/main" id="{00000000-0008-0000-0000-00007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5" name="Text Box 20">
          <a:extLst>
            <a:ext uri="{FF2B5EF4-FFF2-40B4-BE49-F238E27FC236}">
              <a16:creationId xmlns:a16="http://schemas.microsoft.com/office/drawing/2014/main" id="{00000000-0008-0000-0000-00007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6" name="Text Box 21">
          <a:extLst>
            <a:ext uri="{FF2B5EF4-FFF2-40B4-BE49-F238E27FC236}">
              <a16:creationId xmlns:a16="http://schemas.microsoft.com/office/drawing/2014/main" id="{00000000-0008-0000-0000-00007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7" name="Text Box 14">
          <a:extLst>
            <a:ext uri="{FF2B5EF4-FFF2-40B4-BE49-F238E27FC236}">
              <a16:creationId xmlns:a16="http://schemas.microsoft.com/office/drawing/2014/main" id="{00000000-0008-0000-0000-00007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8" name="Text Box 15">
          <a:extLst>
            <a:ext uri="{FF2B5EF4-FFF2-40B4-BE49-F238E27FC236}">
              <a16:creationId xmlns:a16="http://schemas.microsoft.com/office/drawing/2014/main" id="{00000000-0008-0000-0000-00007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9" name="Text Box 16">
          <a:extLst>
            <a:ext uri="{FF2B5EF4-FFF2-40B4-BE49-F238E27FC236}">
              <a16:creationId xmlns:a16="http://schemas.microsoft.com/office/drawing/2014/main" id="{00000000-0008-0000-0000-00007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0" name="Text Box 17">
          <a:extLst>
            <a:ext uri="{FF2B5EF4-FFF2-40B4-BE49-F238E27FC236}">
              <a16:creationId xmlns:a16="http://schemas.microsoft.com/office/drawing/2014/main" id="{00000000-0008-0000-0000-00007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1" name="Text Box 18">
          <a:extLst>
            <a:ext uri="{FF2B5EF4-FFF2-40B4-BE49-F238E27FC236}">
              <a16:creationId xmlns:a16="http://schemas.microsoft.com/office/drawing/2014/main" id="{00000000-0008-0000-0000-00007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2" name="Text Box 19">
          <a:extLst>
            <a:ext uri="{FF2B5EF4-FFF2-40B4-BE49-F238E27FC236}">
              <a16:creationId xmlns:a16="http://schemas.microsoft.com/office/drawing/2014/main" id="{00000000-0008-0000-0000-00007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3" name="Text Box 20">
          <a:extLst>
            <a:ext uri="{FF2B5EF4-FFF2-40B4-BE49-F238E27FC236}">
              <a16:creationId xmlns:a16="http://schemas.microsoft.com/office/drawing/2014/main" id="{00000000-0008-0000-0000-00007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4" name="Text Box 21">
          <a:extLst>
            <a:ext uri="{FF2B5EF4-FFF2-40B4-BE49-F238E27FC236}">
              <a16:creationId xmlns:a16="http://schemas.microsoft.com/office/drawing/2014/main" id="{00000000-0008-0000-0000-00007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5" name="Text Box 22">
          <a:extLst>
            <a:ext uri="{FF2B5EF4-FFF2-40B4-BE49-F238E27FC236}">
              <a16:creationId xmlns:a16="http://schemas.microsoft.com/office/drawing/2014/main" id="{00000000-0008-0000-0000-00007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6" name="Text Box 23">
          <a:extLst>
            <a:ext uri="{FF2B5EF4-FFF2-40B4-BE49-F238E27FC236}">
              <a16:creationId xmlns:a16="http://schemas.microsoft.com/office/drawing/2014/main" id="{00000000-0008-0000-0000-00007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7" name="Text Box 24">
          <a:extLst>
            <a:ext uri="{FF2B5EF4-FFF2-40B4-BE49-F238E27FC236}">
              <a16:creationId xmlns:a16="http://schemas.microsoft.com/office/drawing/2014/main" id="{00000000-0008-0000-0000-00007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8" name="Text Box 25">
          <a:extLst>
            <a:ext uri="{FF2B5EF4-FFF2-40B4-BE49-F238E27FC236}">
              <a16:creationId xmlns:a16="http://schemas.microsoft.com/office/drawing/2014/main" id="{00000000-0008-0000-0000-00007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9" name="Text Box 26">
          <a:extLst>
            <a:ext uri="{FF2B5EF4-FFF2-40B4-BE49-F238E27FC236}">
              <a16:creationId xmlns:a16="http://schemas.microsoft.com/office/drawing/2014/main" id="{00000000-0008-0000-0000-00007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0" name="Text Box 27">
          <a:extLst>
            <a:ext uri="{FF2B5EF4-FFF2-40B4-BE49-F238E27FC236}">
              <a16:creationId xmlns:a16="http://schemas.microsoft.com/office/drawing/2014/main" id="{00000000-0008-0000-0000-00008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1" name="Text Box 28">
          <a:extLst>
            <a:ext uri="{FF2B5EF4-FFF2-40B4-BE49-F238E27FC236}">
              <a16:creationId xmlns:a16="http://schemas.microsoft.com/office/drawing/2014/main" id="{00000000-0008-0000-0000-00008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2" name="Text Box 29">
          <a:extLst>
            <a:ext uri="{FF2B5EF4-FFF2-40B4-BE49-F238E27FC236}">
              <a16:creationId xmlns:a16="http://schemas.microsoft.com/office/drawing/2014/main" id="{00000000-0008-0000-0000-00008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3" name="Text Box 14">
          <a:extLst>
            <a:ext uri="{FF2B5EF4-FFF2-40B4-BE49-F238E27FC236}">
              <a16:creationId xmlns:a16="http://schemas.microsoft.com/office/drawing/2014/main" id="{00000000-0008-0000-0000-00008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4" name="Text Box 15">
          <a:extLst>
            <a:ext uri="{FF2B5EF4-FFF2-40B4-BE49-F238E27FC236}">
              <a16:creationId xmlns:a16="http://schemas.microsoft.com/office/drawing/2014/main" id="{00000000-0008-0000-0000-00008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5" name="Text Box 16">
          <a:extLst>
            <a:ext uri="{FF2B5EF4-FFF2-40B4-BE49-F238E27FC236}">
              <a16:creationId xmlns:a16="http://schemas.microsoft.com/office/drawing/2014/main" id="{00000000-0008-0000-0000-00008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6" name="Text Box 17">
          <a:extLst>
            <a:ext uri="{FF2B5EF4-FFF2-40B4-BE49-F238E27FC236}">
              <a16:creationId xmlns:a16="http://schemas.microsoft.com/office/drawing/2014/main" id="{00000000-0008-0000-0000-00008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7" name="Text Box 18">
          <a:extLst>
            <a:ext uri="{FF2B5EF4-FFF2-40B4-BE49-F238E27FC236}">
              <a16:creationId xmlns:a16="http://schemas.microsoft.com/office/drawing/2014/main" id="{00000000-0008-0000-0000-00008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8" name="Text Box 19">
          <a:extLst>
            <a:ext uri="{FF2B5EF4-FFF2-40B4-BE49-F238E27FC236}">
              <a16:creationId xmlns:a16="http://schemas.microsoft.com/office/drawing/2014/main" id="{00000000-0008-0000-0000-00008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9" name="Text Box 20">
          <a:extLst>
            <a:ext uri="{FF2B5EF4-FFF2-40B4-BE49-F238E27FC236}">
              <a16:creationId xmlns:a16="http://schemas.microsoft.com/office/drawing/2014/main" id="{00000000-0008-0000-0000-00008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0" name="Text Box 21">
          <a:extLst>
            <a:ext uri="{FF2B5EF4-FFF2-40B4-BE49-F238E27FC236}">
              <a16:creationId xmlns:a16="http://schemas.microsoft.com/office/drawing/2014/main" id="{00000000-0008-0000-0000-00008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1" name="Text Box 14">
          <a:extLst>
            <a:ext uri="{FF2B5EF4-FFF2-40B4-BE49-F238E27FC236}">
              <a16:creationId xmlns:a16="http://schemas.microsoft.com/office/drawing/2014/main" id="{00000000-0008-0000-0000-00008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2" name="Text Box 15">
          <a:extLst>
            <a:ext uri="{FF2B5EF4-FFF2-40B4-BE49-F238E27FC236}">
              <a16:creationId xmlns:a16="http://schemas.microsoft.com/office/drawing/2014/main" id="{00000000-0008-0000-0000-00008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3" name="Text Box 16">
          <a:extLst>
            <a:ext uri="{FF2B5EF4-FFF2-40B4-BE49-F238E27FC236}">
              <a16:creationId xmlns:a16="http://schemas.microsoft.com/office/drawing/2014/main" id="{00000000-0008-0000-0000-00008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4" name="Text Box 17">
          <a:extLst>
            <a:ext uri="{FF2B5EF4-FFF2-40B4-BE49-F238E27FC236}">
              <a16:creationId xmlns:a16="http://schemas.microsoft.com/office/drawing/2014/main" id="{00000000-0008-0000-0000-00008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5" name="Text Box 18">
          <a:extLst>
            <a:ext uri="{FF2B5EF4-FFF2-40B4-BE49-F238E27FC236}">
              <a16:creationId xmlns:a16="http://schemas.microsoft.com/office/drawing/2014/main" id="{00000000-0008-0000-0000-00008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6" name="Text Box 19">
          <a:extLst>
            <a:ext uri="{FF2B5EF4-FFF2-40B4-BE49-F238E27FC236}">
              <a16:creationId xmlns:a16="http://schemas.microsoft.com/office/drawing/2014/main" id="{00000000-0008-0000-0000-00009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7" name="Text Box 20">
          <a:extLst>
            <a:ext uri="{FF2B5EF4-FFF2-40B4-BE49-F238E27FC236}">
              <a16:creationId xmlns:a16="http://schemas.microsoft.com/office/drawing/2014/main" id="{00000000-0008-0000-0000-00009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8" name="Text Box 21">
          <a:extLst>
            <a:ext uri="{FF2B5EF4-FFF2-40B4-BE49-F238E27FC236}">
              <a16:creationId xmlns:a16="http://schemas.microsoft.com/office/drawing/2014/main" id="{00000000-0008-0000-0000-00009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9" name="Text Box 22">
          <a:extLst>
            <a:ext uri="{FF2B5EF4-FFF2-40B4-BE49-F238E27FC236}">
              <a16:creationId xmlns:a16="http://schemas.microsoft.com/office/drawing/2014/main" id="{00000000-0008-0000-0000-00009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0" name="Text Box 23">
          <a:extLst>
            <a:ext uri="{FF2B5EF4-FFF2-40B4-BE49-F238E27FC236}">
              <a16:creationId xmlns:a16="http://schemas.microsoft.com/office/drawing/2014/main" id="{00000000-0008-0000-0000-00009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1" name="Text Box 24">
          <a:extLst>
            <a:ext uri="{FF2B5EF4-FFF2-40B4-BE49-F238E27FC236}">
              <a16:creationId xmlns:a16="http://schemas.microsoft.com/office/drawing/2014/main" id="{00000000-0008-0000-0000-00009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2" name="Text Box 25">
          <a:extLst>
            <a:ext uri="{FF2B5EF4-FFF2-40B4-BE49-F238E27FC236}">
              <a16:creationId xmlns:a16="http://schemas.microsoft.com/office/drawing/2014/main" id="{00000000-0008-0000-0000-00009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3" name="Text Box 26">
          <a:extLst>
            <a:ext uri="{FF2B5EF4-FFF2-40B4-BE49-F238E27FC236}">
              <a16:creationId xmlns:a16="http://schemas.microsoft.com/office/drawing/2014/main" id="{00000000-0008-0000-0000-00009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4" name="Text Box 27">
          <a:extLst>
            <a:ext uri="{FF2B5EF4-FFF2-40B4-BE49-F238E27FC236}">
              <a16:creationId xmlns:a16="http://schemas.microsoft.com/office/drawing/2014/main" id="{00000000-0008-0000-0000-00009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5" name="Text Box 28">
          <a:extLst>
            <a:ext uri="{FF2B5EF4-FFF2-40B4-BE49-F238E27FC236}">
              <a16:creationId xmlns:a16="http://schemas.microsoft.com/office/drawing/2014/main" id="{00000000-0008-0000-0000-00009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6" name="Text Box 29">
          <a:extLst>
            <a:ext uri="{FF2B5EF4-FFF2-40B4-BE49-F238E27FC236}">
              <a16:creationId xmlns:a16="http://schemas.microsoft.com/office/drawing/2014/main" id="{00000000-0008-0000-0000-00009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7" name="Text Box 14">
          <a:extLst>
            <a:ext uri="{FF2B5EF4-FFF2-40B4-BE49-F238E27FC236}">
              <a16:creationId xmlns:a16="http://schemas.microsoft.com/office/drawing/2014/main" id="{00000000-0008-0000-0000-00009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8" name="Text Box 15">
          <a:extLst>
            <a:ext uri="{FF2B5EF4-FFF2-40B4-BE49-F238E27FC236}">
              <a16:creationId xmlns:a16="http://schemas.microsoft.com/office/drawing/2014/main" id="{00000000-0008-0000-0000-00009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9" name="Text Box 16">
          <a:extLst>
            <a:ext uri="{FF2B5EF4-FFF2-40B4-BE49-F238E27FC236}">
              <a16:creationId xmlns:a16="http://schemas.microsoft.com/office/drawing/2014/main" id="{00000000-0008-0000-0000-00009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0" name="Text Box 17">
          <a:extLst>
            <a:ext uri="{FF2B5EF4-FFF2-40B4-BE49-F238E27FC236}">
              <a16:creationId xmlns:a16="http://schemas.microsoft.com/office/drawing/2014/main" id="{00000000-0008-0000-0000-00009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1" name="Text Box 18">
          <a:extLst>
            <a:ext uri="{FF2B5EF4-FFF2-40B4-BE49-F238E27FC236}">
              <a16:creationId xmlns:a16="http://schemas.microsoft.com/office/drawing/2014/main" id="{00000000-0008-0000-0000-00009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2" name="Text Box 19">
          <a:extLst>
            <a:ext uri="{FF2B5EF4-FFF2-40B4-BE49-F238E27FC236}">
              <a16:creationId xmlns:a16="http://schemas.microsoft.com/office/drawing/2014/main" id="{00000000-0008-0000-0000-0000A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3" name="Text Box 20">
          <a:extLst>
            <a:ext uri="{FF2B5EF4-FFF2-40B4-BE49-F238E27FC236}">
              <a16:creationId xmlns:a16="http://schemas.microsoft.com/office/drawing/2014/main" id="{00000000-0008-0000-0000-0000A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4" name="Text Box 21">
          <a:extLst>
            <a:ext uri="{FF2B5EF4-FFF2-40B4-BE49-F238E27FC236}">
              <a16:creationId xmlns:a16="http://schemas.microsoft.com/office/drawing/2014/main" id="{00000000-0008-0000-0000-0000A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5" name="Text Box 14">
          <a:extLst>
            <a:ext uri="{FF2B5EF4-FFF2-40B4-BE49-F238E27FC236}">
              <a16:creationId xmlns:a16="http://schemas.microsoft.com/office/drawing/2014/main" id="{00000000-0008-0000-0000-0000A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6" name="Text Box 15">
          <a:extLst>
            <a:ext uri="{FF2B5EF4-FFF2-40B4-BE49-F238E27FC236}">
              <a16:creationId xmlns:a16="http://schemas.microsoft.com/office/drawing/2014/main" id="{00000000-0008-0000-0000-0000A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7" name="Text Box 16">
          <a:extLst>
            <a:ext uri="{FF2B5EF4-FFF2-40B4-BE49-F238E27FC236}">
              <a16:creationId xmlns:a16="http://schemas.microsoft.com/office/drawing/2014/main" id="{00000000-0008-0000-0000-0000A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8" name="Text Box 17">
          <a:extLst>
            <a:ext uri="{FF2B5EF4-FFF2-40B4-BE49-F238E27FC236}">
              <a16:creationId xmlns:a16="http://schemas.microsoft.com/office/drawing/2014/main" id="{00000000-0008-0000-0000-0000A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9" name="Text Box 18">
          <a:extLst>
            <a:ext uri="{FF2B5EF4-FFF2-40B4-BE49-F238E27FC236}">
              <a16:creationId xmlns:a16="http://schemas.microsoft.com/office/drawing/2014/main" id="{00000000-0008-0000-0000-0000A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0" name="Text Box 19">
          <a:extLst>
            <a:ext uri="{FF2B5EF4-FFF2-40B4-BE49-F238E27FC236}">
              <a16:creationId xmlns:a16="http://schemas.microsoft.com/office/drawing/2014/main" id="{00000000-0008-0000-0000-0000A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1" name="Text Box 20">
          <a:extLst>
            <a:ext uri="{FF2B5EF4-FFF2-40B4-BE49-F238E27FC236}">
              <a16:creationId xmlns:a16="http://schemas.microsoft.com/office/drawing/2014/main" id="{00000000-0008-0000-0000-0000A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2" name="Text Box 21">
          <a:extLst>
            <a:ext uri="{FF2B5EF4-FFF2-40B4-BE49-F238E27FC236}">
              <a16:creationId xmlns:a16="http://schemas.microsoft.com/office/drawing/2014/main" id="{00000000-0008-0000-0000-0000A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3" name="Text Box 22">
          <a:extLst>
            <a:ext uri="{FF2B5EF4-FFF2-40B4-BE49-F238E27FC236}">
              <a16:creationId xmlns:a16="http://schemas.microsoft.com/office/drawing/2014/main" id="{00000000-0008-0000-0000-0000A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4" name="Text Box 23">
          <a:extLst>
            <a:ext uri="{FF2B5EF4-FFF2-40B4-BE49-F238E27FC236}">
              <a16:creationId xmlns:a16="http://schemas.microsoft.com/office/drawing/2014/main" id="{00000000-0008-0000-0000-0000A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5" name="Text Box 24">
          <a:extLst>
            <a:ext uri="{FF2B5EF4-FFF2-40B4-BE49-F238E27FC236}">
              <a16:creationId xmlns:a16="http://schemas.microsoft.com/office/drawing/2014/main" id="{00000000-0008-0000-0000-0000A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6" name="Text Box 25">
          <a:extLst>
            <a:ext uri="{FF2B5EF4-FFF2-40B4-BE49-F238E27FC236}">
              <a16:creationId xmlns:a16="http://schemas.microsoft.com/office/drawing/2014/main" id="{00000000-0008-0000-0000-0000A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7" name="Text Box 26">
          <a:extLst>
            <a:ext uri="{FF2B5EF4-FFF2-40B4-BE49-F238E27FC236}">
              <a16:creationId xmlns:a16="http://schemas.microsoft.com/office/drawing/2014/main" id="{00000000-0008-0000-0000-0000A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8" name="Text Box 27">
          <a:extLst>
            <a:ext uri="{FF2B5EF4-FFF2-40B4-BE49-F238E27FC236}">
              <a16:creationId xmlns:a16="http://schemas.microsoft.com/office/drawing/2014/main" id="{00000000-0008-0000-0000-0000B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9" name="Text Box 28">
          <a:extLst>
            <a:ext uri="{FF2B5EF4-FFF2-40B4-BE49-F238E27FC236}">
              <a16:creationId xmlns:a16="http://schemas.microsoft.com/office/drawing/2014/main" id="{00000000-0008-0000-0000-0000B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0" name="Text Box 29">
          <a:extLst>
            <a:ext uri="{FF2B5EF4-FFF2-40B4-BE49-F238E27FC236}">
              <a16:creationId xmlns:a16="http://schemas.microsoft.com/office/drawing/2014/main" id="{00000000-0008-0000-0000-0000B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1" name="Text Box 14">
          <a:extLst>
            <a:ext uri="{FF2B5EF4-FFF2-40B4-BE49-F238E27FC236}">
              <a16:creationId xmlns:a16="http://schemas.microsoft.com/office/drawing/2014/main" id="{00000000-0008-0000-0000-0000B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2" name="Text Box 15">
          <a:extLst>
            <a:ext uri="{FF2B5EF4-FFF2-40B4-BE49-F238E27FC236}">
              <a16:creationId xmlns:a16="http://schemas.microsoft.com/office/drawing/2014/main" id="{00000000-0008-0000-0000-0000B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3" name="Text Box 16">
          <a:extLst>
            <a:ext uri="{FF2B5EF4-FFF2-40B4-BE49-F238E27FC236}">
              <a16:creationId xmlns:a16="http://schemas.microsoft.com/office/drawing/2014/main" id="{00000000-0008-0000-0000-0000B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4" name="Text Box 17">
          <a:extLst>
            <a:ext uri="{FF2B5EF4-FFF2-40B4-BE49-F238E27FC236}">
              <a16:creationId xmlns:a16="http://schemas.microsoft.com/office/drawing/2014/main" id="{00000000-0008-0000-0000-0000B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5" name="Text Box 18">
          <a:extLst>
            <a:ext uri="{FF2B5EF4-FFF2-40B4-BE49-F238E27FC236}">
              <a16:creationId xmlns:a16="http://schemas.microsoft.com/office/drawing/2014/main" id="{00000000-0008-0000-0000-0000B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6" name="Text Box 19">
          <a:extLst>
            <a:ext uri="{FF2B5EF4-FFF2-40B4-BE49-F238E27FC236}">
              <a16:creationId xmlns:a16="http://schemas.microsoft.com/office/drawing/2014/main" id="{00000000-0008-0000-0000-0000B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7" name="Text Box 20">
          <a:extLst>
            <a:ext uri="{FF2B5EF4-FFF2-40B4-BE49-F238E27FC236}">
              <a16:creationId xmlns:a16="http://schemas.microsoft.com/office/drawing/2014/main" id="{00000000-0008-0000-0000-0000B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8" name="Text Box 21">
          <a:extLst>
            <a:ext uri="{FF2B5EF4-FFF2-40B4-BE49-F238E27FC236}">
              <a16:creationId xmlns:a16="http://schemas.microsoft.com/office/drawing/2014/main" id="{00000000-0008-0000-0000-0000B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9" name="Text Box 14">
          <a:extLst>
            <a:ext uri="{FF2B5EF4-FFF2-40B4-BE49-F238E27FC236}">
              <a16:creationId xmlns:a16="http://schemas.microsoft.com/office/drawing/2014/main" id="{00000000-0008-0000-0000-0000B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0" name="Text Box 15">
          <a:extLst>
            <a:ext uri="{FF2B5EF4-FFF2-40B4-BE49-F238E27FC236}">
              <a16:creationId xmlns:a16="http://schemas.microsoft.com/office/drawing/2014/main" id="{00000000-0008-0000-0000-0000B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1" name="Text Box 16">
          <a:extLst>
            <a:ext uri="{FF2B5EF4-FFF2-40B4-BE49-F238E27FC236}">
              <a16:creationId xmlns:a16="http://schemas.microsoft.com/office/drawing/2014/main" id="{00000000-0008-0000-0000-0000B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2" name="Text Box 17">
          <a:extLst>
            <a:ext uri="{FF2B5EF4-FFF2-40B4-BE49-F238E27FC236}">
              <a16:creationId xmlns:a16="http://schemas.microsoft.com/office/drawing/2014/main" id="{00000000-0008-0000-0000-0000B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3" name="Text Box 18">
          <a:extLst>
            <a:ext uri="{FF2B5EF4-FFF2-40B4-BE49-F238E27FC236}">
              <a16:creationId xmlns:a16="http://schemas.microsoft.com/office/drawing/2014/main" id="{00000000-0008-0000-0000-0000B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4" name="Text Box 19">
          <a:extLst>
            <a:ext uri="{FF2B5EF4-FFF2-40B4-BE49-F238E27FC236}">
              <a16:creationId xmlns:a16="http://schemas.microsoft.com/office/drawing/2014/main" id="{00000000-0008-0000-0000-0000C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5" name="Text Box 20">
          <a:extLst>
            <a:ext uri="{FF2B5EF4-FFF2-40B4-BE49-F238E27FC236}">
              <a16:creationId xmlns:a16="http://schemas.microsoft.com/office/drawing/2014/main" id="{00000000-0008-0000-0000-0000C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6" name="Text Box 21">
          <a:extLst>
            <a:ext uri="{FF2B5EF4-FFF2-40B4-BE49-F238E27FC236}">
              <a16:creationId xmlns:a16="http://schemas.microsoft.com/office/drawing/2014/main" id="{00000000-0008-0000-0000-0000C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7" name="Text Box 22">
          <a:extLst>
            <a:ext uri="{FF2B5EF4-FFF2-40B4-BE49-F238E27FC236}">
              <a16:creationId xmlns:a16="http://schemas.microsoft.com/office/drawing/2014/main" id="{00000000-0008-0000-0000-0000C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8" name="Text Box 23">
          <a:extLst>
            <a:ext uri="{FF2B5EF4-FFF2-40B4-BE49-F238E27FC236}">
              <a16:creationId xmlns:a16="http://schemas.microsoft.com/office/drawing/2014/main" id="{00000000-0008-0000-0000-0000C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9" name="Text Box 24">
          <a:extLst>
            <a:ext uri="{FF2B5EF4-FFF2-40B4-BE49-F238E27FC236}">
              <a16:creationId xmlns:a16="http://schemas.microsoft.com/office/drawing/2014/main" id="{00000000-0008-0000-0000-0000C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0" name="Text Box 25">
          <a:extLst>
            <a:ext uri="{FF2B5EF4-FFF2-40B4-BE49-F238E27FC236}">
              <a16:creationId xmlns:a16="http://schemas.microsoft.com/office/drawing/2014/main" id="{00000000-0008-0000-0000-0000C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1" name="Text Box 26">
          <a:extLst>
            <a:ext uri="{FF2B5EF4-FFF2-40B4-BE49-F238E27FC236}">
              <a16:creationId xmlns:a16="http://schemas.microsoft.com/office/drawing/2014/main" id="{00000000-0008-0000-0000-0000C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2" name="Text Box 27">
          <a:extLst>
            <a:ext uri="{FF2B5EF4-FFF2-40B4-BE49-F238E27FC236}">
              <a16:creationId xmlns:a16="http://schemas.microsoft.com/office/drawing/2014/main" id="{00000000-0008-0000-0000-0000C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3" name="Text Box 28">
          <a:extLst>
            <a:ext uri="{FF2B5EF4-FFF2-40B4-BE49-F238E27FC236}">
              <a16:creationId xmlns:a16="http://schemas.microsoft.com/office/drawing/2014/main" id="{00000000-0008-0000-0000-0000C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4" name="Text Box 29">
          <a:extLst>
            <a:ext uri="{FF2B5EF4-FFF2-40B4-BE49-F238E27FC236}">
              <a16:creationId xmlns:a16="http://schemas.microsoft.com/office/drawing/2014/main" id="{00000000-0008-0000-0000-0000C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5" name="Text Box 14">
          <a:extLst>
            <a:ext uri="{FF2B5EF4-FFF2-40B4-BE49-F238E27FC236}">
              <a16:creationId xmlns:a16="http://schemas.microsoft.com/office/drawing/2014/main" id="{00000000-0008-0000-0000-0000C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6" name="Text Box 15">
          <a:extLst>
            <a:ext uri="{FF2B5EF4-FFF2-40B4-BE49-F238E27FC236}">
              <a16:creationId xmlns:a16="http://schemas.microsoft.com/office/drawing/2014/main" id="{00000000-0008-0000-0000-0000C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7" name="Text Box 16">
          <a:extLst>
            <a:ext uri="{FF2B5EF4-FFF2-40B4-BE49-F238E27FC236}">
              <a16:creationId xmlns:a16="http://schemas.microsoft.com/office/drawing/2014/main" id="{00000000-0008-0000-0000-0000C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8" name="Text Box 17">
          <a:extLst>
            <a:ext uri="{FF2B5EF4-FFF2-40B4-BE49-F238E27FC236}">
              <a16:creationId xmlns:a16="http://schemas.microsoft.com/office/drawing/2014/main" id="{00000000-0008-0000-0000-0000C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9" name="Text Box 18">
          <a:extLst>
            <a:ext uri="{FF2B5EF4-FFF2-40B4-BE49-F238E27FC236}">
              <a16:creationId xmlns:a16="http://schemas.microsoft.com/office/drawing/2014/main" id="{00000000-0008-0000-0000-0000C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0" name="Text Box 19">
          <a:extLst>
            <a:ext uri="{FF2B5EF4-FFF2-40B4-BE49-F238E27FC236}">
              <a16:creationId xmlns:a16="http://schemas.microsoft.com/office/drawing/2014/main" id="{00000000-0008-0000-0000-0000D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1" name="Text Box 20">
          <a:extLst>
            <a:ext uri="{FF2B5EF4-FFF2-40B4-BE49-F238E27FC236}">
              <a16:creationId xmlns:a16="http://schemas.microsoft.com/office/drawing/2014/main" id="{00000000-0008-0000-0000-0000D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2" name="Text Box 21">
          <a:extLst>
            <a:ext uri="{FF2B5EF4-FFF2-40B4-BE49-F238E27FC236}">
              <a16:creationId xmlns:a16="http://schemas.microsoft.com/office/drawing/2014/main" id="{00000000-0008-0000-0000-0000D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3" name="Text Box 14">
          <a:extLst>
            <a:ext uri="{FF2B5EF4-FFF2-40B4-BE49-F238E27FC236}">
              <a16:creationId xmlns:a16="http://schemas.microsoft.com/office/drawing/2014/main" id="{00000000-0008-0000-0000-0000D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4" name="Text Box 15">
          <a:extLst>
            <a:ext uri="{FF2B5EF4-FFF2-40B4-BE49-F238E27FC236}">
              <a16:creationId xmlns:a16="http://schemas.microsoft.com/office/drawing/2014/main" id="{00000000-0008-0000-0000-0000D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5" name="Text Box 16">
          <a:extLst>
            <a:ext uri="{FF2B5EF4-FFF2-40B4-BE49-F238E27FC236}">
              <a16:creationId xmlns:a16="http://schemas.microsoft.com/office/drawing/2014/main" id="{00000000-0008-0000-0000-0000D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6" name="Text Box 17">
          <a:extLst>
            <a:ext uri="{FF2B5EF4-FFF2-40B4-BE49-F238E27FC236}">
              <a16:creationId xmlns:a16="http://schemas.microsoft.com/office/drawing/2014/main" id="{00000000-0008-0000-0000-0000D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7" name="Text Box 18">
          <a:extLst>
            <a:ext uri="{FF2B5EF4-FFF2-40B4-BE49-F238E27FC236}">
              <a16:creationId xmlns:a16="http://schemas.microsoft.com/office/drawing/2014/main" id="{00000000-0008-0000-0000-0000D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8" name="Text Box 19">
          <a:extLst>
            <a:ext uri="{FF2B5EF4-FFF2-40B4-BE49-F238E27FC236}">
              <a16:creationId xmlns:a16="http://schemas.microsoft.com/office/drawing/2014/main" id="{00000000-0008-0000-0000-0000D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9" name="Text Box 20">
          <a:extLst>
            <a:ext uri="{FF2B5EF4-FFF2-40B4-BE49-F238E27FC236}">
              <a16:creationId xmlns:a16="http://schemas.microsoft.com/office/drawing/2014/main" id="{00000000-0008-0000-0000-0000D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0" name="Text Box 21">
          <a:extLst>
            <a:ext uri="{FF2B5EF4-FFF2-40B4-BE49-F238E27FC236}">
              <a16:creationId xmlns:a16="http://schemas.microsoft.com/office/drawing/2014/main" id="{00000000-0008-0000-0000-0000D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1" name="Text Box 22">
          <a:extLst>
            <a:ext uri="{FF2B5EF4-FFF2-40B4-BE49-F238E27FC236}">
              <a16:creationId xmlns:a16="http://schemas.microsoft.com/office/drawing/2014/main" id="{00000000-0008-0000-0000-0000D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2" name="Text Box 23">
          <a:extLst>
            <a:ext uri="{FF2B5EF4-FFF2-40B4-BE49-F238E27FC236}">
              <a16:creationId xmlns:a16="http://schemas.microsoft.com/office/drawing/2014/main" id="{00000000-0008-0000-0000-0000D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3" name="Text Box 24">
          <a:extLst>
            <a:ext uri="{FF2B5EF4-FFF2-40B4-BE49-F238E27FC236}">
              <a16:creationId xmlns:a16="http://schemas.microsoft.com/office/drawing/2014/main" id="{00000000-0008-0000-0000-0000D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4" name="Text Box 25">
          <a:extLst>
            <a:ext uri="{FF2B5EF4-FFF2-40B4-BE49-F238E27FC236}">
              <a16:creationId xmlns:a16="http://schemas.microsoft.com/office/drawing/2014/main" id="{00000000-0008-0000-0000-0000D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5" name="Text Box 26">
          <a:extLst>
            <a:ext uri="{FF2B5EF4-FFF2-40B4-BE49-F238E27FC236}">
              <a16:creationId xmlns:a16="http://schemas.microsoft.com/office/drawing/2014/main" id="{00000000-0008-0000-0000-0000D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6" name="Text Box 27">
          <a:extLst>
            <a:ext uri="{FF2B5EF4-FFF2-40B4-BE49-F238E27FC236}">
              <a16:creationId xmlns:a16="http://schemas.microsoft.com/office/drawing/2014/main" id="{00000000-0008-0000-0000-0000E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7" name="Text Box 28">
          <a:extLst>
            <a:ext uri="{FF2B5EF4-FFF2-40B4-BE49-F238E27FC236}">
              <a16:creationId xmlns:a16="http://schemas.microsoft.com/office/drawing/2014/main" id="{00000000-0008-0000-0000-0000E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8" name="Text Box 29">
          <a:extLst>
            <a:ext uri="{FF2B5EF4-FFF2-40B4-BE49-F238E27FC236}">
              <a16:creationId xmlns:a16="http://schemas.microsoft.com/office/drawing/2014/main" id="{00000000-0008-0000-0000-0000E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9" name="Text Box 14">
          <a:extLst>
            <a:ext uri="{FF2B5EF4-FFF2-40B4-BE49-F238E27FC236}">
              <a16:creationId xmlns:a16="http://schemas.microsoft.com/office/drawing/2014/main" id="{00000000-0008-0000-0000-0000E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0" name="Text Box 15">
          <a:extLst>
            <a:ext uri="{FF2B5EF4-FFF2-40B4-BE49-F238E27FC236}">
              <a16:creationId xmlns:a16="http://schemas.microsoft.com/office/drawing/2014/main" id="{00000000-0008-0000-0000-0000E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1" name="Text Box 16">
          <a:extLst>
            <a:ext uri="{FF2B5EF4-FFF2-40B4-BE49-F238E27FC236}">
              <a16:creationId xmlns:a16="http://schemas.microsoft.com/office/drawing/2014/main" id="{00000000-0008-0000-0000-0000E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2" name="Text Box 17">
          <a:extLst>
            <a:ext uri="{FF2B5EF4-FFF2-40B4-BE49-F238E27FC236}">
              <a16:creationId xmlns:a16="http://schemas.microsoft.com/office/drawing/2014/main" id="{00000000-0008-0000-0000-0000E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3" name="Text Box 18">
          <a:extLst>
            <a:ext uri="{FF2B5EF4-FFF2-40B4-BE49-F238E27FC236}">
              <a16:creationId xmlns:a16="http://schemas.microsoft.com/office/drawing/2014/main" id="{00000000-0008-0000-0000-0000E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4" name="Text Box 19">
          <a:extLst>
            <a:ext uri="{FF2B5EF4-FFF2-40B4-BE49-F238E27FC236}">
              <a16:creationId xmlns:a16="http://schemas.microsoft.com/office/drawing/2014/main" id="{00000000-0008-0000-0000-0000E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5" name="Text Box 20">
          <a:extLst>
            <a:ext uri="{FF2B5EF4-FFF2-40B4-BE49-F238E27FC236}">
              <a16:creationId xmlns:a16="http://schemas.microsoft.com/office/drawing/2014/main" id="{00000000-0008-0000-0000-0000E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6" name="Text Box 21">
          <a:extLst>
            <a:ext uri="{FF2B5EF4-FFF2-40B4-BE49-F238E27FC236}">
              <a16:creationId xmlns:a16="http://schemas.microsoft.com/office/drawing/2014/main" id="{00000000-0008-0000-0000-0000E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7" name="Text Box 14">
          <a:extLst>
            <a:ext uri="{FF2B5EF4-FFF2-40B4-BE49-F238E27FC236}">
              <a16:creationId xmlns:a16="http://schemas.microsoft.com/office/drawing/2014/main" id="{00000000-0008-0000-0000-0000E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8" name="Text Box 15">
          <a:extLst>
            <a:ext uri="{FF2B5EF4-FFF2-40B4-BE49-F238E27FC236}">
              <a16:creationId xmlns:a16="http://schemas.microsoft.com/office/drawing/2014/main" id="{00000000-0008-0000-0000-0000E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9" name="Text Box 16">
          <a:extLst>
            <a:ext uri="{FF2B5EF4-FFF2-40B4-BE49-F238E27FC236}">
              <a16:creationId xmlns:a16="http://schemas.microsoft.com/office/drawing/2014/main" id="{00000000-0008-0000-0000-0000E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0" name="Text Box 17">
          <a:extLst>
            <a:ext uri="{FF2B5EF4-FFF2-40B4-BE49-F238E27FC236}">
              <a16:creationId xmlns:a16="http://schemas.microsoft.com/office/drawing/2014/main" id="{00000000-0008-0000-0000-0000E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1" name="Text Box 18">
          <a:extLst>
            <a:ext uri="{FF2B5EF4-FFF2-40B4-BE49-F238E27FC236}">
              <a16:creationId xmlns:a16="http://schemas.microsoft.com/office/drawing/2014/main" id="{00000000-0008-0000-0000-0000E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2" name="Text Box 19">
          <a:extLst>
            <a:ext uri="{FF2B5EF4-FFF2-40B4-BE49-F238E27FC236}">
              <a16:creationId xmlns:a16="http://schemas.microsoft.com/office/drawing/2014/main" id="{00000000-0008-0000-0000-0000F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3" name="Text Box 20">
          <a:extLst>
            <a:ext uri="{FF2B5EF4-FFF2-40B4-BE49-F238E27FC236}">
              <a16:creationId xmlns:a16="http://schemas.microsoft.com/office/drawing/2014/main" id="{00000000-0008-0000-0000-0000F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4" name="Text Box 21">
          <a:extLst>
            <a:ext uri="{FF2B5EF4-FFF2-40B4-BE49-F238E27FC236}">
              <a16:creationId xmlns:a16="http://schemas.microsoft.com/office/drawing/2014/main" id="{00000000-0008-0000-0000-0000F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2275" name="TextBox 3">
          <a:extLst>
            <a:ext uri="{FF2B5EF4-FFF2-40B4-BE49-F238E27FC236}">
              <a16:creationId xmlns:a16="http://schemas.microsoft.com/office/drawing/2014/main" id="{00000000-0008-0000-0000-0000F32F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2276" name="TextBox 3">
          <a:extLst>
            <a:ext uri="{FF2B5EF4-FFF2-40B4-BE49-F238E27FC236}">
              <a16:creationId xmlns:a16="http://schemas.microsoft.com/office/drawing/2014/main" id="{00000000-0008-0000-0000-0000F42F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2277" name="TextBox 3">
          <a:extLst>
            <a:ext uri="{FF2B5EF4-FFF2-40B4-BE49-F238E27FC236}">
              <a16:creationId xmlns:a16="http://schemas.microsoft.com/office/drawing/2014/main" id="{00000000-0008-0000-0000-0000F52F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2278" name="TextBox 3">
          <a:extLst>
            <a:ext uri="{FF2B5EF4-FFF2-40B4-BE49-F238E27FC236}">
              <a16:creationId xmlns:a16="http://schemas.microsoft.com/office/drawing/2014/main" id="{00000000-0008-0000-0000-0000F62F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2279" name="TextBox 3">
          <a:extLst>
            <a:ext uri="{FF2B5EF4-FFF2-40B4-BE49-F238E27FC236}">
              <a16:creationId xmlns:a16="http://schemas.microsoft.com/office/drawing/2014/main" id="{00000000-0008-0000-0000-0000F72F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2280" name="TextBox 3">
          <a:extLst>
            <a:ext uri="{FF2B5EF4-FFF2-40B4-BE49-F238E27FC236}">
              <a16:creationId xmlns:a16="http://schemas.microsoft.com/office/drawing/2014/main" id="{00000000-0008-0000-0000-0000F82F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2281" name="TextBox 3">
          <a:extLst>
            <a:ext uri="{FF2B5EF4-FFF2-40B4-BE49-F238E27FC236}">
              <a16:creationId xmlns:a16="http://schemas.microsoft.com/office/drawing/2014/main" id="{00000000-0008-0000-0000-0000F92F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2282" name="TextBox 3">
          <a:extLst>
            <a:ext uri="{FF2B5EF4-FFF2-40B4-BE49-F238E27FC236}">
              <a16:creationId xmlns:a16="http://schemas.microsoft.com/office/drawing/2014/main" id="{00000000-0008-0000-0000-0000FA2F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38100</xdr:rowOff>
    </xdr:to>
    <xdr:sp macro="" textlink="">
      <xdr:nvSpPr>
        <xdr:cNvPr id="12283" name="TextBox 3">
          <a:extLst>
            <a:ext uri="{FF2B5EF4-FFF2-40B4-BE49-F238E27FC236}">
              <a16:creationId xmlns:a16="http://schemas.microsoft.com/office/drawing/2014/main" id="{00000000-0008-0000-0000-0000FB2F0000}"/>
            </a:ext>
          </a:extLst>
        </xdr:cNvPr>
        <xdr:cNvSpPr txBox="1">
          <a:spLocks noChangeArrowheads="1"/>
        </xdr:cNvSpPr>
      </xdr:nvSpPr>
      <xdr:spPr bwMode="auto">
        <a:xfrm>
          <a:off x="2006600" y="150558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4" name="TextBox 3">
          <a:extLst>
            <a:ext uri="{FF2B5EF4-FFF2-40B4-BE49-F238E27FC236}">
              <a16:creationId xmlns:a16="http://schemas.microsoft.com/office/drawing/2014/main" id="{00000000-0008-0000-0000-0000FC2F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38100</xdr:rowOff>
    </xdr:to>
    <xdr:sp macro="" textlink="">
      <xdr:nvSpPr>
        <xdr:cNvPr id="12285" name="TextBox 3">
          <a:extLst>
            <a:ext uri="{FF2B5EF4-FFF2-40B4-BE49-F238E27FC236}">
              <a16:creationId xmlns:a16="http://schemas.microsoft.com/office/drawing/2014/main" id="{00000000-0008-0000-0000-0000FD2F0000}"/>
            </a:ext>
          </a:extLst>
        </xdr:cNvPr>
        <xdr:cNvSpPr txBox="1">
          <a:spLocks noChangeArrowheads="1"/>
        </xdr:cNvSpPr>
      </xdr:nvSpPr>
      <xdr:spPr bwMode="auto">
        <a:xfrm>
          <a:off x="2006600" y="150558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6" name="TextBox 3">
          <a:extLst>
            <a:ext uri="{FF2B5EF4-FFF2-40B4-BE49-F238E27FC236}">
              <a16:creationId xmlns:a16="http://schemas.microsoft.com/office/drawing/2014/main" id="{00000000-0008-0000-0000-0000FE2F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82550</xdr:rowOff>
    </xdr:to>
    <xdr:sp macro="" textlink="">
      <xdr:nvSpPr>
        <xdr:cNvPr id="12287" name="TextBox 3">
          <a:extLst>
            <a:ext uri="{FF2B5EF4-FFF2-40B4-BE49-F238E27FC236}">
              <a16:creationId xmlns:a16="http://schemas.microsoft.com/office/drawing/2014/main" id="{00000000-0008-0000-0000-0000FF2F0000}"/>
            </a:ext>
          </a:extLst>
        </xdr:cNvPr>
        <xdr:cNvSpPr txBox="1">
          <a:spLocks noChangeArrowheads="1"/>
        </xdr:cNvSpPr>
      </xdr:nvSpPr>
      <xdr:spPr bwMode="auto">
        <a:xfrm>
          <a:off x="2006600" y="15055850"/>
          <a:ext cx="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88" name="TextBox 3">
          <a:extLst>
            <a:ext uri="{FF2B5EF4-FFF2-40B4-BE49-F238E27FC236}">
              <a16:creationId xmlns:a16="http://schemas.microsoft.com/office/drawing/2014/main" id="{00000000-0008-0000-0000-000000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9" name="TextBox 3">
          <a:extLst>
            <a:ext uri="{FF2B5EF4-FFF2-40B4-BE49-F238E27FC236}">
              <a16:creationId xmlns:a16="http://schemas.microsoft.com/office/drawing/2014/main" id="{00000000-0008-0000-0000-00000130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90" name="TextBox 3">
          <a:extLst>
            <a:ext uri="{FF2B5EF4-FFF2-40B4-BE49-F238E27FC236}">
              <a16:creationId xmlns:a16="http://schemas.microsoft.com/office/drawing/2014/main" id="{00000000-0008-0000-0000-00000230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139700</xdr:rowOff>
    </xdr:to>
    <xdr:sp macro="" textlink="">
      <xdr:nvSpPr>
        <xdr:cNvPr id="12291" name="TextBox 3">
          <a:extLst>
            <a:ext uri="{FF2B5EF4-FFF2-40B4-BE49-F238E27FC236}">
              <a16:creationId xmlns:a16="http://schemas.microsoft.com/office/drawing/2014/main" id="{00000000-0008-0000-0000-000003300000}"/>
            </a:ext>
          </a:extLst>
        </xdr:cNvPr>
        <xdr:cNvSpPr txBox="1">
          <a:spLocks noChangeArrowheads="1"/>
        </xdr:cNvSpPr>
      </xdr:nvSpPr>
      <xdr:spPr bwMode="auto">
        <a:xfrm>
          <a:off x="2006600" y="1505585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2" name="TextBox 3">
          <a:extLst>
            <a:ext uri="{FF2B5EF4-FFF2-40B4-BE49-F238E27FC236}">
              <a16:creationId xmlns:a16="http://schemas.microsoft.com/office/drawing/2014/main" id="{00000000-0008-0000-0000-000004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293" name="TextBox 3">
          <a:extLst>
            <a:ext uri="{FF2B5EF4-FFF2-40B4-BE49-F238E27FC236}">
              <a16:creationId xmlns:a16="http://schemas.microsoft.com/office/drawing/2014/main" id="{00000000-0008-0000-0000-000005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4" name="TextBox 3">
          <a:extLst>
            <a:ext uri="{FF2B5EF4-FFF2-40B4-BE49-F238E27FC236}">
              <a16:creationId xmlns:a16="http://schemas.microsoft.com/office/drawing/2014/main" id="{00000000-0008-0000-0000-000006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95" name="TextBox 3">
          <a:extLst>
            <a:ext uri="{FF2B5EF4-FFF2-40B4-BE49-F238E27FC236}">
              <a16:creationId xmlns:a16="http://schemas.microsoft.com/office/drawing/2014/main" id="{00000000-0008-0000-0000-000007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6" name="TextBox 3">
          <a:extLst>
            <a:ext uri="{FF2B5EF4-FFF2-40B4-BE49-F238E27FC236}">
              <a16:creationId xmlns:a16="http://schemas.microsoft.com/office/drawing/2014/main" id="{00000000-0008-0000-0000-000008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97" name="TextBox 3">
          <a:extLst>
            <a:ext uri="{FF2B5EF4-FFF2-40B4-BE49-F238E27FC236}">
              <a16:creationId xmlns:a16="http://schemas.microsoft.com/office/drawing/2014/main" id="{00000000-0008-0000-0000-000009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101600</xdr:rowOff>
    </xdr:to>
    <xdr:sp macro="" textlink="">
      <xdr:nvSpPr>
        <xdr:cNvPr id="12298" name="TextBox 3">
          <a:extLst>
            <a:ext uri="{FF2B5EF4-FFF2-40B4-BE49-F238E27FC236}">
              <a16:creationId xmlns:a16="http://schemas.microsoft.com/office/drawing/2014/main" id="{00000000-0008-0000-0000-00000A300000}"/>
            </a:ext>
          </a:extLst>
        </xdr:cNvPr>
        <xdr:cNvSpPr txBox="1">
          <a:spLocks noChangeArrowheads="1"/>
        </xdr:cNvSpPr>
      </xdr:nvSpPr>
      <xdr:spPr bwMode="auto">
        <a:xfrm>
          <a:off x="2006600" y="15055850"/>
          <a:ext cx="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82550</xdr:rowOff>
    </xdr:to>
    <xdr:sp macro="" textlink="">
      <xdr:nvSpPr>
        <xdr:cNvPr id="12299" name="TextBox 3">
          <a:extLst>
            <a:ext uri="{FF2B5EF4-FFF2-40B4-BE49-F238E27FC236}">
              <a16:creationId xmlns:a16="http://schemas.microsoft.com/office/drawing/2014/main" id="{00000000-0008-0000-0000-00000B300000}"/>
            </a:ext>
          </a:extLst>
        </xdr:cNvPr>
        <xdr:cNvSpPr txBox="1">
          <a:spLocks noChangeArrowheads="1"/>
        </xdr:cNvSpPr>
      </xdr:nvSpPr>
      <xdr:spPr bwMode="auto">
        <a:xfrm>
          <a:off x="2006600" y="15055850"/>
          <a:ext cx="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300" name="TextBox 3">
          <a:extLst>
            <a:ext uri="{FF2B5EF4-FFF2-40B4-BE49-F238E27FC236}">
              <a16:creationId xmlns:a16="http://schemas.microsoft.com/office/drawing/2014/main" id="{00000000-0008-0000-0000-00000C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301" name="TextBox 3">
          <a:extLst>
            <a:ext uri="{FF2B5EF4-FFF2-40B4-BE49-F238E27FC236}">
              <a16:creationId xmlns:a16="http://schemas.microsoft.com/office/drawing/2014/main" id="{00000000-0008-0000-0000-00000D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76200</xdr:rowOff>
    </xdr:to>
    <xdr:sp macro="" textlink="">
      <xdr:nvSpPr>
        <xdr:cNvPr id="12302" name="TextBox 3">
          <a:extLst>
            <a:ext uri="{FF2B5EF4-FFF2-40B4-BE49-F238E27FC236}">
              <a16:creationId xmlns:a16="http://schemas.microsoft.com/office/drawing/2014/main" id="{00000000-0008-0000-0000-00000E300000}"/>
            </a:ext>
          </a:extLst>
        </xdr:cNvPr>
        <xdr:cNvSpPr txBox="1">
          <a:spLocks noChangeArrowheads="1"/>
        </xdr:cNvSpPr>
      </xdr:nvSpPr>
      <xdr:spPr bwMode="auto">
        <a:xfrm>
          <a:off x="2006600" y="1505585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152400</xdr:rowOff>
    </xdr:to>
    <xdr:sp macro="" textlink="">
      <xdr:nvSpPr>
        <xdr:cNvPr id="12303" name="TextBox 3">
          <a:extLst>
            <a:ext uri="{FF2B5EF4-FFF2-40B4-BE49-F238E27FC236}">
              <a16:creationId xmlns:a16="http://schemas.microsoft.com/office/drawing/2014/main" id="{00000000-0008-0000-0000-00000F300000}"/>
            </a:ext>
          </a:extLst>
        </xdr:cNvPr>
        <xdr:cNvSpPr txBox="1">
          <a:spLocks noChangeArrowheads="1"/>
        </xdr:cNvSpPr>
      </xdr:nvSpPr>
      <xdr:spPr bwMode="auto">
        <a:xfrm>
          <a:off x="200660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304" name="TextBox 3">
          <a:extLst>
            <a:ext uri="{FF2B5EF4-FFF2-40B4-BE49-F238E27FC236}">
              <a16:creationId xmlns:a16="http://schemas.microsoft.com/office/drawing/2014/main" id="{00000000-0008-0000-0000-000010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120650</xdr:rowOff>
    </xdr:to>
    <xdr:sp macro="" textlink="">
      <xdr:nvSpPr>
        <xdr:cNvPr id="12305" name="TextBox 3">
          <a:extLst>
            <a:ext uri="{FF2B5EF4-FFF2-40B4-BE49-F238E27FC236}">
              <a16:creationId xmlns:a16="http://schemas.microsoft.com/office/drawing/2014/main" id="{00000000-0008-0000-0000-000011300000}"/>
            </a:ext>
          </a:extLst>
        </xdr:cNvPr>
        <xdr:cNvSpPr txBox="1">
          <a:spLocks noChangeArrowheads="1"/>
        </xdr:cNvSpPr>
      </xdr:nvSpPr>
      <xdr:spPr bwMode="auto">
        <a:xfrm>
          <a:off x="2006600" y="150558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6" name="Text Box 22">
          <a:extLst>
            <a:ext uri="{FF2B5EF4-FFF2-40B4-BE49-F238E27FC236}">
              <a16:creationId xmlns:a16="http://schemas.microsoft.com/office/drawing/2014/main" id="{00000000-0008-0000-0000-00001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7" name="Text Box 23">
          <a:extLst>
            <a:ext uri="{FF2B5EF4-FFF2-40B4-BE49-F238E27FC236}">
              <a16:creationId xmlns:a16="http://schemas.microsoft.com/office/drawing/2014/main" id="{00000000-0008-0000-0000-00001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8" name="Text Box 24">
          <a:extLst>
            <a:ext uri="{FF2B5EF4-FFF2-40B4-BE49-F238E27FC236}">
              <a16:creationId xmlns:a16="http://schemas.microsoft.com/office/drawing/2014/main" id="{00000000-0008-0000-0000-00001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9" name="Text Box 25">
          <a:extLst>
            <a:ext uri="{FF2B5EF4-FFF2-40B4-BE49-F238E27FC236}">
              <a16:creationId xmlns:a16="http://schemas.microsoft.com/office/drawing/2014/main" id="{00000000-0008-0000-0000-00001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0" name="Text Box 26">
          <a:extLst>
            <a:ext uri="{FF2B5EF4-FFF2-40B4-BE49-F238E27FC236}">
              <a16:creationId xmlns:a16="http://schemas.microsoft.com/office/drawing/2014/main" id="{00000000-0008-0000-0000-00001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1" name="Text Box 27">
          <a:extLst>
            <a:ext uri="{FF2B5EF4-FFF2-40B4-BE49-F238E27FC236}">
              <a16:creationId xmlns:a16="http://schemas.microsoft.com/office/drawing/2014/main" id="{00000000-0008-0000-0000-00001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2" name="Text Box 28">
          <a:extLst>
            <a:ext uri="{FF2B5EF4-FFF2-40B4-BE49-F238E27FC236}">
              <a16:creationId xmlns:a16="http://schemas.microsoft.com/office/drawing/2014/main" id="{00000000-0008-0000-0000-00001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3" name="Text Box 29">
          <a:extLst>
            <a:ext uri="{FF2B5EF4-FFF2-40B4-BE49-F238E27FC236}">
              <a16:creationId xmlns:a16="http://schemas.microsoft.com/office/drawing/2014/main" id="{00000000-0008-0000-0000-00001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4" name="Text Box 14">
          <a:extLst>
            <a:ext uri="{FF2B5EF4-FFF2-40B4-BE49-F238E27FC236}">
              <a16:creationId xmlns:a16="http://schemas.microsoft.com/office/drawing/2014/main" id="{00000000-0008-0000-0000-00001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5" name="Text Box 15">
          <a:extLst>
            <a:ext uri="{FF2B5EF4-FFF2-40B4-BE49-F238E27FC236}">
              <a16:creationId xmlns:a16="http://schemas.microsoft.com/office/drawing/2014/main" id="{00000000-0008-0000-0000-00001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6" name="Text Box 16">
          <a:extLst>
            <a:ext uri="{FF2B5EF4-FFF2-40B4-BE49-F238E27FC236}">
              <a16:creationId xmlns:a16="http://schemas.microsoft.com/office/drawing/2014/main" id="{00000000-0008-0000-0000-00001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7" name="Text Box 17">
          <a:extLst>
            <a:ext uri="{FF2B5EF4-FFF2-40B4-BE49-F238E27FC236}">
              <a16:creationId xmlns:a16="http://schemas.microsoft.com/office/drawing/2014/main" id="{00000000-0008-0000-0000-00001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8" name="Text Box 18">
          <a:extLst>
            <a:ext uri="{FF2B5EF4-FFF2-40B4-BE49-F238E27FC236}">
              <a16:creationId xmlns:a16="http://schemas.microsoft.com/office/drawing/2014/main" id="{00000000-0008-0000-0000-00001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9" name="Text Box 19">
          <a:extLst>
            <a:ext uri="{FF2B5EF4-FFF2-40B4-BE49-F238E27FC236}">
              <a16:creationId xmlns:a16="http://schemas.microsoft.com/office/drawing/2014/main" id="{00000000-0008-0000-0000-00001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0" name="Text Box 20">
          <a:extLst>
            <a:ext uri="{FF2B5EF4-FFF2-40B4-BE49-F238E27FC236}">
              <a16:creationId xmlns:a16="http://schemas.microsoft.com/office/drawing/2014/main" id="{00000000-0008-0000-0000-00002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1" name="Text Box 21">
          <a:extLst>
            <a:ext uri="{FF2B5EF4-FFF2-40B4-BE49-F238E27FC236}">
              <a16:creationId xmlns:a16="http://schemas.microsoft.com/office/drawing/2014/main" id="{00000000-0008-0000-0000-00002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2" name="Text Box 14">
          <a:extLst>
            <a:ext uri="{FF2B5EF4-FFF2-40B4-BE49-F238E27FC236}">
              <a16:creationId xmlns:a16="http://schemas.microsoft.com/office/drawing/2014/main" id="{00000000-0008-0000-0000-00002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3" name="Text Box 15">
          <a:extLst>
            <a:ext uri="{FF2B5EF4-FFF2-40B4-BE49-F238E27FC236}">
              <a16:creationId xmlns:a16="http://schemas.microsoft.com/office/drawing/2014/main" id="{00000000-0008-0000-0000-00002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4" name="Text Box 16">
          <a:extLst>
            <a:ext uri="{FF2B5EF4-FFF2-40B4-BE49-F238E27FC236}">
              <a16:creationId xmlns:a16="http://schemas.microsoft.com/office/drawing/2014/main" id="{00000000-0008-0000-0000-00002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5" name="Text Box 17">
          <a:extLst>
            <a:ext uri="{FF2B5EF4-FFF2-40B4-BE49-F238E27FC236}">
              <a16:creationId xmlns:a16="http://schemas.microsoft.com/office/drawing/2014/main" id="{00000000-0008-0000-0000-00002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6" name="Text Box 18">
          <a:extLst>
            <a:ext uri="{FF2B5EF4-FFF2-40B4-BE49-F238E27FC236}">
              <a16:creationId xmlns:a16="http://schemas.microsoft.com/office/drawing/2014/main" id="{00000000-0008-0000-0000-00002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7" name="Text Box 19">
          <a:extLst>
            <a:ext uri="{FF2B5EF4-FFF2-40B4-BE49-F238E27FC236}">
              <a16:creationId xmlns:a16="http://schemas.microsoft.com/office/drawing/2014/main" id="{00000000-0008-0000-0000-00002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8" name="Text Box 20">
          <a:extLst>
            <a:ext uri="{FF2B5EF4-FFF2-40B4-BE49-F238E27FC236}">
              <a16:creationId xmlns:a16="http://schemas.microsoft.com/office/drawing/2014/main" id="{00000000-0008-0000-0000-00002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9" name="Text Box 21">
          <a:extLst>
            <a:ext uri="{FF2B5EF4-FFF2-40B4-BE49-F238E27FC236}">
              <a16:creationId xmlns:a16="http://schemas.microsoft.com/office/drawing/2014/main" id="{00000000-0008-0000-0000-00002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0" name="Text Box 22">
          <a:extLst>
            <a:ext uri="{FF2B5EF4-FFF2-40B4-BE49-F238E27FC236}">
              <a16:creationId xmlns:a16="http://schemas.microsoft.com/office/drawing/2014/main" id="{00000000-0008-0000-0000-00002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1" name="Text Box 23">
          <a:extLst>
            <a:ext uri="{FF2B5EF4-FFF2-40B4-BE49-F238E27FC236}">
              <a16:creationId xmlns:a16="http://schemas.microsoft.com/office/drawing/2014/main" id="{00000000-0008-0000-0000-00002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2" name="Text Box 24">
          <a:extLst>
            <a:ext uri="{FF2B5EF4-FFF2-40B4-BE49-F238E27FC236}">
              <a16:creationId xmlns:a16="http://schemas.microsoft.com/office/drawing/2014/main" id="{00000000-0008-0000-0000-00002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3" name="Text Box 25">
          <a:extLst>
            <a:ext uri="{FF2B5EF4-FFF2-40B4-BE49-F238E27FC236}">
              <a16:creationId xmlns:a16="http://schemas.microsoft.com/office/drawing/2014/main" id="{00000000-0008-0000-0000-00002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4" name="Text Box 26">
          <a:extLst>
            <a:ext uri="{FF2B5EF4-FFF2-40B4-BE49-F238E27FC236}">
              <a16:creationId xmlns:a16="http://schemas.microsoft.com/office/drawing/2014/main" id="{00000000-0008-0000-0000-00002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5" name="Text Box 27">
          <a:extLst>
            <a:ext uri="{FF2B5EF4-FFF2-40B4-BE49-F238E27FC236}">
              <a16:creationId xmlns:a16="http://schemas.microsoft.com/office/drawing/2014/main" id="{00000000-0008-0000-0000-00002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6" name="Text Box 28">
          <a:extLst>
            <a:ext uri="{FF2B5EF4-FFF2-40B4-BE49-F238E27FC236}">
              <a16:creationId xmlns:a16="http://schemas.microsoft.com/office/drawing/2014/main" id="{00000000-0008-0000-0000-00003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7" name="Text Box 29">
          <a:extLst>
            <a:ext uri="{FF2B5EF4-FFF2-40B4-BE49-F238E27FC236}">
              <a16:creationId xmlns:a16="http://schemas.microsoft.com/office/drawing/2014/main" id="{00000000-0008-0000-0000-00003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8" name="Text Box 14">
          <a:extLst>
            <a:ext uri="{FF2B5EF4-FFF2-40B4-BE49-F238E27FC236}">
              <a16:creationId xmlns:a16="http://schemas.microsoft.com/office/drawing/2014/main" id="{00000000-0008-0000-0000-00003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9" name="Text Box 15">
          <a:extLst>
            <a:ext uri="{FF2B5EF4-FFF2-40B4-BE49-F238E27FC236}">
              <a16:creationId xmlns:a16="http://schemas.microsoft.com/office/drawing/2014/main" id="{00000000-0008-0000-0000-00003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0" name="Text Box 16">
          <a:extLst>
            <a:ext uri="{FF2B5EF4-FFF2-40B4-BE49-F238E27FC236}">
              <a16:creationId xmlns:a16="http://schemas.microsoft.com/office/drawing/2014/main" id="{00000000-0008-0000-0000-00003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1" name="Text Box 17">
          <a:extLst>
            <a:ext uri="{FF2B5EF4-FFF2-40B4-BE49-F238E27FC236}">
              <a16:creationId xmlns:a16="http://schemas.microsoft.com/office/drawing/2014/main" id="{00000000-0008-0000-0000-00003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2" name="Text Box 18">
          <a:extLst>
            <a:ext uri="{FF2B5EF4-FFF2-40B4-BE49-F238E27FC236}">
              <a16:creationId xmlns:a16="http://schemas.microsoft.com/office/drawing/2014/main" id="{00000000-0008-0000-0000-00003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3" name="Text Box 19">
          <a:extLst>
            <a:ext uri="{FF2B5EF4-FFF2-40B4-BE49-F238E27FC236}">
              <a16:creationId xmlns:a16="http://schemas.microsoft.com/office/drawing/2014/main" id="{00000000-0008-0000-0000-00003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4" name="Text Box 20">
          <a:extLst>
            <a:ext uri="{FF2B5EF4-FFF2-40B4-BE49-F238E27FC236}">
              <a16:creationId xmlns:a16="http://schemas.microsoft.com/office/drawing/2014/main" id="{00000000-0008-0000-0000-00003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5" name="Text Box 21">
          <a:extLst>
            <a:ext uri="{FF2B5EF4-FFF2-40B4-BE49-F238E27FC236}">
              <a16:creationId xmlns:a16="http://schemas.microsoft.com/office/drawing/2014/main" id="{00000000-0008-0000-0000-00003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6" name="Text Box 14">
          <a:extLst>
            <a:ext uri="{FF2B5EF4-FFF2-40B4-BE49-F238E27FC236}">
              <a16:creationId xmlns:a16="http://schemas.microsoft.com/office/drawing/2014/main" id="{00000000-0008-0000-0000-00003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7" name="Text Box 15">
          <a:extLst>
            <a:ext uri="{FF2B5EF4-FFF2-40B4-BE49-F238E27FC236}">
              <a16:creationId xmlns:a16="http://schemas.microsoft.com/office/drawing/2014/main" id="{00000000-0008-0000-0000-00003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8" name="Text Box 16">
          <a:extLst>
            <a:ext uri="{FF2B5EF4-FFF2-40B4-BE49-F238E27FC236}">
              <a16:creationId xmlns:a16="http://schemas.microsoft.com/office/drawing/2014/main" id="{00000000-0008-0000-0000-00003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9" name="Text Box 17">
          <a:extLst>
            <a:ext uri="{FF2B5EF4-FFF2-40B4-BE49-F238E27FC236}">
              <a16:creationId xmlns:a16="http://schemas.microsoft.com/office/drawing/2014/main" id="{00000000-0008-0000-0000-00003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0" name="Text Box 18">
          <a:extLst>
            <a:ext uri="{FF2B5EF4-FFF2-40B4-BE49-F238E27FC236}">
              <a16:creationId xmlns:a16="http://schemas.microsoft.com/office/drawing/2014/main" id="{00000000-0008-0000-0000-00003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1" name="Text Box 19">
          <a:extLst>
            <a:ext uri="{FF2B5EF4-FFF2-40B4-BE49-F238E27FC236}">
              <a16:creationId xmlns:a16="http://schemas.microsoft.com/office/drawing/2014/main" id="{00000000-0008-0000-0000-00003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2" name="Text Box 20">
          <a:extLst>
            <a:ext uri="{FF2B5EF4-FFF2-40B4-BE49-F238E27FC236}">
              <a16:creationId xmlns:a16="http://schemas.microsoft.com/office/drawing/2014/main" id="{00000000-0008-0000-0000-00004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3" name="Text Box 21">
          <a:extLst>
            <a:ext uri="{FF2B5EF4-FFF2-40B4-BE49-F238E27FC236}">
              <a16:creationId xmlns:a16="http://schemas.microsoft.com/office/drawing/2014/main" id="{00000000-0008-0000-0000-00004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4" name="Text Box 22">
          <a:extLst>
            <a:ext uri="{FF2B5EF4-FFF2-40B4-BE49-F238E27FC236}">
              <a16:creationId xmlns:a16="http://schemas.microsoft.com/office/drawing/2014/main" id="{00000000-0008-0000-0000-00004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5" name="Text Box 23">
          <a:extLst>
            <a:ext uri="{FF2B5EF4-FFF2-40B4-BE49-F238E27FC236}">
              <a16:creationId xmlns:a16="http://schemas.microsoft.com/office/drawing/2014/main" id="{00000000-0008-0000-0000-00004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6" name="Text Box 24">
          <a:extLst>
            <a:ext uri="{FF2B5EF4-FFF2-40B4-BE49-F238E27FC236}">
              <a16:creationId xmlns:a16="http://schemas.microsoft.com/office/drawing/2014/main" id="{00000000-0008-0000-0000-00004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7" name="Text Box 25">
          <a:extLst>
            <a:ext uri="{FF2B5EF4-FFF2-40B4-BE49-F238E27FC236}">
              <a16:creationId xmlns:a16="http://schemas.microsoft.com/office/drawing/2014/main" id="{00000000-0008-0000-0000-00004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8" name="Text Box 26">
          <a:extLst>
            <a:ext uri="{FF2B5EF4-FFF2-40B4-BE49-F238E27FC236}">
              <a16:creationId xmlns:a16="http://schemas.microsoft.com/office/drawing/2014/main" id="{00000000-0008-0000-0000-00004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9" name="Text Box 27">
          <a:extLst>
            <a:ext uri="{FF2B5EF4-FFF2-40B4-BE49-F238E27FC236}">
              <a16:creationId xmlns:a16="http://schemas.microsoft.com/office/drawing/2014/main" id="{00000000-0008-0000-0000-00004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0" name="Text Box 28">
          <a:extLst>
            <a:ext uri="{FF2B5EF4-FFF2-40B4-BE49-F238E27FC236}">
              <a16:creationId xmlns:a16="http://schemas.microsoft.com/office/drawing/2014/main" id="{00000000-0008-0000-0000-00004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1" name="Text Box 29">
          <a:extLst>
            <a:ext uri="{FF2B5EF4-FFF2-40B4-BE49-F238E27FC236}">
              <a16:creationId xmlns:a16="http://schemas.microsoft.com/office/drawing/2014/main" id="{00000000-0008-0000-0000-00004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2" name="Text Box 14">
          <a:extLst>
            <a:ext uri="{FF2B5EF4-FFF2-40B4-BE49-F238E27FC236}">
              <a16:creationId xmlns:a16="http://schemas.microsoft.com/office/drawing/2014/main" id="{00000000-0008-0000-0000-00004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3" name="Text Box 15">
          <a:extLst>
            <a:ext uri="{FF2B5EF4-FFF2-40B4-BE49-F238E27FC236}">
              <a16:creationId xmlns:a16="http://schemas.microsoft.com/office/drawing/2014/main" id="{00000000-0008-0000-0000-00004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4" name="Text Box 16">
          <a:extLst>
            <a:ext uri="{FF2B5EF4-FFF2-40B4-BE49-F238E27FC236}">
              <a16:creationId xmlns:a16="http://schemas.microsoft.com/office/drawing/2014/main" id="{00000000-0008-0000-0000-00004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5" name="Text Box 17">
          <a:extLst>
            <a:ext uri="{FF2B5EF4-FFF2-40B4-BE49-F238E27FC236}">
              <a16:creationId xmlns:a16="http://schemas.microsoft.com/office/drawing/2014/main" id="{00000000-0008-0000-0000-00004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6" name="Text Box 18">
          <a:extLst>
            <a:ext uri="{FF2B5EF4-FFF2-40B4-BE49-F238E27FC236}">
              <a16:creationId xmlns:a16="http://schemas.microsoft.com/office/drawing/2014/main" id="{00000000-0008-0000-0000-00004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7" name="Text Box 19">
          <a:extLst>
            <a:ext uri="{FF2B5EF4-FFF2-40B4-BE49-F238E27FC236}">
              <a16:creationId xmlns:a16="http://schemas.microsoft.com/office/drawing/2014/main" id="{00000000-0008-0000-0000-00004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8" name="Text Box 20">
          <a:extLst>
            <a:ext uri="{FF2B5EF4-FFF2-40B4-BE49-F238E27FC236}">
              <a16:creationId xmlns:a16="http://schemas.microsoft.com/office/drawing/2014/main" id="{00000000-0008-0000-0000-00005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9" name="Text Box 21">
          <a:extLst>
            <a:ext uri="{FF2B5EF4-FFF2-40B4-BE49-F238E27FC236}">
              <a16:creationId xmlns:a16="http://schemas.microsoft.com/office/drawing/2014/main" id="{00000000-0008-0000-0000-00005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0" name="Text Box 14">
          <a:extLst>
            <a:ext uri="{FF2B5EF4-FFF2-40B4-BE49-F238E27FC236}">
              <a16:creationId xmlns:a16="http://schemas.microsoft.com/office/drawing/2014/main" id="{00000000-0008-0000-0000-00005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1" name="Text Box 15">
          <a:extLst>
            <a:ext uri="{FF2B5EF4-FFF2-40B4-BE49-F238E27FC236}">
              <a16:creationId xmlns:a16="http://schemas.microsoft.com/office/drawing/2014/main" id="{00000000-0008-0000-0000-00005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2" name="Text Box 16">
          <a:extLst>
            <a:ext uri="{FF2B5EF4-FFF2-40B4-BE49-F238E27FC236}">
              <a16:creationId xmlns:a16="http://schemas.microsoft.com/office/drawing/2014/main" id="{00000000-0008-0000-0000-00005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3" name="Text Box 17">
          <a:extLst>
            <a:ext uri="{FF2B5EF4-FFF2-40B4-BE49-F238E27FC236}">
              <a16:creationId xmlns:a16="http://schemas.microsoft.com/office/drawing/2014/main" id="{00000000-0008-0000-0000-00005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4" name="Text Box 18">
          <a:extLst>
            <a:ext uri="{FF2B5EF4-FFF2-40B4-BE49-F238E27FC236}">
              <a16:creationId xmlns:a16="http://schemas.microsoft.com/office/drawing/2014/main" id="{00000000-0008-0000-0000-00005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5" name="Text Box 19">
          <a:extLst>
            <a:ext uri="{FF2B5EF4-FFF2-40B4-BE49-F238E27FC236}">
              <a16:creationId xmlns:a16="http://schemas.microsoft.com/office/drawing/2014/main" id="{00000000-0008-0000-0000-00005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6" name="Text Box 20">
          <a:extLst>
            <a:ext uri="{FF2B5EF4-FFF2-40B4-BE49-F238E27FC236}">
              <a16:creationId xmlns:a16="http://schemas.microsoft.com/office/drawing/2014/main" id="{00000000-0008-0000-0000-00005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7" name="Text Box 21">
          <a:extLst>
            <a:ext uri="{FF2B5EF4-FFF2-40B4-BE49-F238E27FC236}">
              <a16:creationId xmlns:a16="http://schemas.microsoft.com/office/drawing/2014/main" id="{00000000-0008-0000-0000-00005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378" name="TextBox 3">
          <a:extLst>
            <a:ext uri="{FF2B5EF4-FFF2-40B4-BE49-F238E27FC236}">
              <a16:creationId xmlns:a16="http://schemas.microsoft.com/office/drawing/2014/main" id="{00000000-0008-0000-0000-00005A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120650</xdr:rowOff>
    </xdr:to>
    <xdr:sp macro="" textlink="">
      <xdr:nvSpPr>
        <xdr:cNvPr id="12379" name="TextBox 3">
          <a:extLst>
            <a:ext uri="{FF2B5EF4-FFF2-40B4-BE49-F238E27FC236}">
              <a16:creationId xmlns:a16="http://schemas.microsoft.com/office/drawing/2014/main" id="{00000000-0008-0000-0000-00005B300000}"/>
            </a:ext>
          </a:extLst>
        </xdr:cNvPr>
        <xdr:cNvSpPr txBox="1">
          <a:spLocks noChangeArrowheads="1"/>
        </xdr:cNvSpPr>
      </xdr:nvSpPr>
      <xdr:spPr bwMode="auto">
        <a:xfrm>
          <a:off x="2006600" y="150558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0" name="Text Box 22">
          <a:extLst>
            <a:ext uri="{FF2B5EF4-FFF2-40B4-BE49-F238E27FC236}">
              <a16:creationId xmlns:a16="http://schemas.microsoft.com/office/drawing/2014/main" id="{00000000-0008-0000-0000-00005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1" name="Text Box 23">
          <a:extLst>
            <a:ext uri="{FF2B5EF4-FFF2-40B4-BE49-F238E27FC236}">
              <a16:creationId xmlns:a16="http://schemas.microsoft.com/office/drawing/2014/main" id="{00000000-0008-0000-0000-00005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2" name="Text Box 24">
          <a:extLst>
            <a:ext uri="{FF2B5EF4-FFF2-40B4-BE49-F238E27FC236}">
              <a16:creationId xmlns:a16="http://schemas.microsoft.com/office/drawing/2014/main" id="{00000000-0008-0000-0000-00005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3" name="Text Box 25">
          <a:extLst>
            <a:ext uri="{FF2B5EF4-FFF2-40B4-BE49-F238E27FC236}">
              <a16:creationId xmlns:a16="http://schemas.microsoft.com/office/drawing/2014/main" id="{00000000-0008-0000-0000-00005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4" name="Text Box 26">
          <a:extLst>
            <a:ext uri="{FF2B5EF4-FFF2-40B4-BE49-F238E27FC236}">
              <a16:creationId xmlns:a16="http://schemas.microsoft.com/office/drawing/2014/main" id="{00000000-0008-0000-0000-00006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5" name="Text Box 27">
          <a:extLst>
            <a:ext uri="{FF2B5EF4-FFF2-40B4-BE49-F238E27FC236}">
              <a16:creationId xmlns:a16="http://schemas.microsoft.com/office/drawing/2014/main" id="{00000000-0008-0000-0000-00006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6" name="Text Box 28">
          <a:extLst>
            <a:ext uri="{FF2B5EF4-FFF2-40B4-BE49-F238E27FC236}">
              <a16:creationId xmlns:a16="http://schemas.microsoft.com/office/drawing/2014/main" id="{00000000-0008-0000-0000-00006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7" name="Text Box 29">
          <a:extLst>
            <a:ext uri="{FF2B5EF4-FFF2-40B4-BE49-F238E27FC236}">
              <a16:creationId xmlns:a16="http://schemas.microsoft.com/office/drawing/2014/main" id="{00000000-0008-0000-0000-00006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8" name="Text Box 14">
          <a:extLst>
            <a:ext uri="{FF2B5EF4-FFF2-40B4-BE49-F238E27FC236}">
              <a16:creationId xmlns:a16="http://schemas.microsoft.com/office/drawing/2014/main" id="{00000000-0008-0000-0000-00006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9" name="Text Box 15">
          <a:extLst>
            <a:ext uri="{FF2B5EF4-FFF2-40B4-BE49-F238E27FC236}">
              <a16:creationId xmlns:a16="http://schemas.microsoft.com/office/drawing/2014/main" id="{00000000-0008-0000-0000-00006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0" name="Text Box 16">
          <a:extLst>
            <a:ext uri="{FF2B5EF4-FFF2-40B4-BE49-F238E27FC236}">
              <a16:creationId xmlns:a16="http://schemas.microsoft.com/office/drawing/2014/main" id="{00000000-0008-0000-0000-00006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1" name="Text Box 17">
          <a:extLst>
            <a:ext uri="{FF2B5EF4-FFF2-40B4-BE49-F238E27FC236}">
              <a16:creationId xmlns:a16="http://schemas.microsoft.com/office/drawing/2014/main" id="{00000000-0008-0000-0000-00006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2" name="Text Box 18">
          <a:extLst>
            <a:ext uri="{FF2B5EF4-FFF2-40B4-BE49-F238E27FC236}">
              <a16:creationId xmlns:a16="http://schemas.microsoft.com/office/drawing/2014/main" id="{00000000-0008-0000-0000-00006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3" name="Text Box 19">
          <a:extLst>
            <a:ext uri="{FF2B5EF4-FFF2-40B4-BE49-F238E27FC236}">
              <a16:creationId xmlns:a16="http://schemas.microsoft.com/office/drawing/2014/main" id="{00000000-0008-0000-0000-00006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4" name="Text Box 20">
          <a:extLst>
            <a:ext uri="{FF2B5EF4-FFF2-40B4-BE49-F238E27FC236}">
              <a16:creationId xmlns:a16="http://schemas.microsoft.com/office/drawing/2014/main" id="{00000000-0008-0000-0000-00006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5" name="Text Box 21">
          <a:extLst>
            <a:ext uri="{FF2B5EF4-FFF2-40B4-BE49-F238E27FC236}">
              <a16:creationId xmlns:a16="http://schemas.microsoft.com/office/drawing/2014/main" id="{00000000-0008-0000-0000-00006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6" name="Text Box 14">
          <a:extLst>
            <a:ext uri="{FF2B5EF4-FFF2-40B4-BE49-F238E27FC236}">
              <a16:creationId xmlns:a16="http://schemas.microsoft.com/office/drawing/2014/main" id="{00000000-0008-0000-0000-00006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7" name="Text Box 15">
          <a:extLst>
            <a:ext uri="{FF2B5EF4-FFF2-40B4-BE49-F238E27FC236}">
              <a16:creationId xmlns:a16="http://schemas.microsoft.com/office/drawing/2014/main" id="{00000000-0008-0000-0000-00006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8" name="Text Box 16">
          <a:extLst>
            <a:ext uri="{FF2B5EF4-FFF2-40B4-BE49-F238E27FC236}">
              <a16:creationId xmlns:a16="http://schemas.microsoft.com/office/drawing/2014/main" id="{00000000-0008-0000-0000-00006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9" name="Text Box 17">
          <a:extLst>
            <a:ext uri="{FF2B5EF4-FFF2-40B4-BE49-F238E27FC236}">
              <a16:creationId xmlns:a16="http://schemas.microsoft.com/office/drawing/2014/main" id="{00000000-0008-0000-0000-00006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0" name="Text Box 18">
          <a:extLst>
            <a:ext uri="{FF2B5EF4-FFF2-40B4-BE49-F238E27FC236}">
              <a16:creationId xmlns:a16="http://schemas.microsoft.com/office/drawing/2014/main" id="{00000000-0008-0000-0000-00007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1" name="Text Box 19">
          <a:extLst>
            <a:ext uri="{FF2B5EF4-FFF2-40B4-BE49-F238E27FC236}">
              <a16:creationId xmlns:a16="http://schemas.microsoft.com/office/drawing/2014/main" id="{00000000-0008-0000-0000-00007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2" name="Text Box 20">
          <a:extLst>
            <a:ext uri="{FF2B5EF4-FFF2-40B4-BE49-F238E27FC236}">
              <a16:creationId xmlns:a16="http://schemas.microsoft.com/office/drawing/2014/main" id="{00000000-0008-0000-0000-00007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3" name="Text Box 21">
          <a:extLst>
            <a:ext uri="{FF2B5EF4-FFF2-40B4-BE49-F238E27FC236}">
              <a16:creationId xmlns:a16="http://schemas.microsoft.com/office/drawing/2014/main" id="{00000000-0008-0000-0000-00007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4" name="Text Box 22">
          <a:extLst>
            <a:ext uri="{FF2B5EF4-FFF2-40B4-BE49-F238E27FC236}">
              <a16:creationId xmlns:a16="http://schemas.microsoft.com/office/drawing/2014/main" id="{00000000-0008-0000-0000-00007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5" name="Text Box 23">
          <a:extLst>
            <a:ext uri="{FF2B5EF4-FFF2-40B4-BE49-F238E27FC236}">
              <a16:creationId xmlns:a16="http://schemas.microsoft.com/office/drawing/2014/main" id="{00000000-0008-0000-0000-00007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6" name="Text Box 24">
          <a:extLst>
            <a:ext uri="{FF2B5EF4-FFF2-40B4-BE49-F238E27FC236}">
              <a16:creationId xmlns:a16="http://schemas.microsoft.com/office/drawing/2014/main" id="{00000000-0008-0000-0000-00007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7" name="Text Box 25">
          <a:extLst>
            <a:ext uri="{FF2B5EF4-FFF2-40B4-BE49-F238E27FC236}">
              <a16:creationId xmlns:a16="http://schemas.microsoft.com/office/drawing/2014/main" id="{00000000-0008-0000-0000-00007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8" name="Text Box 26">
          <a:extLst>
            <a:ext uri="{FF2B5EF4-FFF2-40B4-BE49-F238E27FC236}">
              <a16:creationId xmlns:a16="http://schemas.microsoft.com/office/drawing/2014/main" id="{00000000-0008-0000-0000-00007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9" name="Text Box 27">
          <a:extLst>
            <a:ext uri="{FF2B5EF4-FFF2-40B4-BE49-F238E27FC236}">
              <a16:creationId xmlns:a16="http://schemas.microsoft.com/office/drawing/2014/main" id="{00000000-0008-0000-0000-00007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0" name="Text Box 28">
          <a:extLst>
            <a:ext uri="{FF2B5EF4-FFF2-40B4-BE49-F238E27FC236}">
              <a16:creationId xmlns:a16="http://schemas.microsoft.com/office/drawing/2014/main" id="{00000000-0008-0000-0000-00007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1" name="Text Box 29">
          <a:extLst>
            <a:ext uri="{FF2B5EF4-FFF2-40B4-BE49-F238E27FC236}">
              <a16:creationId xmlns:a16="http://schemas.microsoft.com/office/drawing/2014/main" id="{00000000-0008-0000-0000-00007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2" name="Text Box 14">
          <a:extLst>
            <a:ext uri="{FF2B5EF4-FFF2-40B4-BE49-F238E27FC236}">
              <a16:creationId xmlns:a16="http://schemas.microsoft.com/office/drawing/2014/main" id="{00000000-0008-0000-0000-00007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3" name="Text Box 15">
          <a:extLst>
            <a:ext uri="{FF2B5EF4-FFF2-40B4-BE49-F238E27FC236}">
              <a16:creationId xmlns:a16="http://schemas.microsoft.com/office/drawing/2014/main" id="{00000000-0008-0000-0000-00007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4" name="Text Box 16">
          <a:extLst>
            <a:ext uri="{FF2B5EF4-FFF2-40B4-BE49-F238E27FC236}">
              <a16:creationId xmlns:a16="http://schemas.microsoft.com/office/drawing/2014/main" id="{00000000-0008-0000-0000-00007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5" name="Text Box 17">
          <a:extLst>
            <a:ext uri="{FF2B5EF4-FFF2-40B4-BE49-F238E27FC236}">
              <a16:creationId xmlns:a16="http://schemas.microsoft.com/office/drawing/2014/main" id="{00000000-0008-0000-0000-00007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6" name="Text Box 18">
          <a:extLst>
            <a:ext uri="{FF2B5EF4-FFF2-40B4-BE49-F238E27FC236}">
              <a16:creationId xmlns:a16="http://schemas.microsoft.com/office/drawing/2014/main" id="{00000000-0008-0000-0000-00008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7" name="Text Box 19">
          <a:extLst>
            <a:ext uri="{FF2B5EF4-FFF2-40B4-BE49-F238E27FC236}">
              <a16:creationId xmlns:a16="http://schemas.microsoft.com/office/drawing/2014/main" id="{00000000-0008-0000-0000-00008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8" name="Text Box 20">
          <a:extLst>
            <a:ext uri="{FF2B5EF4-FFF2-40B4-BE49-F238E27FC236}">
              <a16:creationId xmlns:a16="http://schemas.microsoft.com/office/drawing/2014/main" id="{00000000-0008-0000-0000-00008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9" name="Text Box 21">
          <a:extLst>
            <a:ext uri="{FF2B5EF4-FFF2-40B4-BE49-F238E27FC236}">
              <a16:creationId xmlns:a16="http://schemas.microsoft.com/office/drawing/2014/main" id="{00000000-0008-0000-0000-00008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0" name="Text Box 14">
          <a:extLst>
            <a:ext uri="{FF2B5EF4-FFF2-40B4-BE49-F238E27FC236}">
              <a16:creationId xmlns:a16="http://schemas.microsoft.com/office/drawing/2014/main" id="{00000000-0008-0000-0000-00008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1" name="Text Box 15">
          <a:extLst>
            <a:ext uri="{FF2B5EF4-FFF2-40B4-BE49-F238E27FC236}">
              <a16:creationId xmlns:a16="http://schemas.microsoft.com/office/drawing/2014/main" id="{00000000-0008-0000-0000-00008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2" name="Text Box 16">
          <a:extLst>
            <a:ext uri="{FF2B5EF4-FFF2-40B4-BE49-F238E27FC236}">
              <a16:creationId xmlns:a16="http://schemas.microsoft.com/office/drawing/2014/main" id="{00000000-0008-0000-0000-00008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3" name="Text Box 17">
          <a:extLst>
            <a:ext uri="{FF2B5EF4-FFF2-40B4-BE49-F238E27FC236}">
              <a16:creationId xmlns:a16="http://schemas.microsoft.com/office/drawing/2014/main" id="{00000000-0008-0000-0000-00008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4" name="Text Box 18">
          <a:extLst>
            <a:ext uri="{FF2B5EF4-FFF2-40B4-BE49-F238E27FC236}">
              <a16:creationId xmlns:a16="http://schemas.microsoft.com/office/drawing/2014/main" id="{00000000-0008-0000-0000-00008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5" name="Text Box 19">
          <a:extLst>
            <a:ext uri="{FF2B5EF4-FFF2-40B4-BE49-F238E27FC236}">
              <a16:creationId xmlns:a16="http://schemas.microsoft.com/office/drawing/2014/main" id="{00000000-0008-0000-0000-00008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6" name="Text Box 20">
          <a:extLst>
            <a:ext uri="{FF2B5EF4-FFF2-40B4-BE49-F238E27FC236}">
              <a16:creationId xmlns:a16="http://schemas.microsoft.com/office/drawing/2014/main" id="{00000000-0008-0000-0000-00008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7" name="Text Box 21">
          <a:extLst>
            <a:ext uri="{FF2B5EF4-FFF2-40B4-BE49-F238E27FC236}">
              <a16:creationId xmlns:a16="http://schemas.microsoft.com/office/drawing/2014/main" id="{00000000-0008-0000-0000-00008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8" name="Text Box 22">
          <a:extLst>
            <a:ext uri="{FF2B5EF4-FFF2-40B4-BE49-F238E27FC236}">
              <a16:creationId xmlns:a16="http://schemas.microsoft.com/office/drawing/2014/main" id="{00000000-0008-0000-0000-00008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9" name="Text Box 23">
          <a:extLst>
            <a:ext uri="{FF2B5EF4-FFF2-40B4-BE49-F238E27FC236}">
              <a16:creationId xmlns:a16="http://schemas.microsoft.com/office/drawing/2014/main" id="{00000000-0008-0000-0000-00008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0" name="Text Box 24">
          <a:extLst>
            <a:ext uri="{FF2B5EF4-FFF2-40B4-BE49-F238E27FC236}">
              <a16:creationId xmlns:a16="http://schemas.microsoft.com/office/drawing/2014/main" id="{00000000-0008-0000-0000-00008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1" name="Text Box 25">
          <a:extLst>
            <a:ext uri="{FF2B5EF4-FFF2-40B4-BE49-F238E27FC236}">
              <a16:creationId xmlns:a16="http://schemas.microsoft.com/office/drawing/2014/main" id="{00000000-0008-0000-0000-00008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2" name="Text Box 26">
          <a:extLst>
            <a:ext uri="{FF2B5EF4-FFF2-40B4-BE49-F238E27FC236}">
              <a16:creationId xmlns:a16="http://schemas.microsoft.com/office/drawing/2014/main" id="{00000000-0008-0000-0000-00009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3" name="Text Box 27">
          <a:extLst>
            <a:ext uri="{FF2B5EF4-FFF2-40B4-BE49-F238E27FC236}">
              <a16:creationId xmlns:a16="http://schemas.microsoft.com/office/drawing/2014/main" id="{00000000-0008-0000-0000-00009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4" name="Text Box 28">
          <a:extLst>
            <a:ext uri="{FF2B5EF4-FFF2-40B4-BE49-F238E27FC236}">
              <a16:creationId xmlns:a16="http://schemas.microsoft.com/office/drawing/2014/main" id="{00000000-0008-0000-0000-00009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5" name="Text Box 29">
          <a:extLst>
            <a:ext uri="{FF2B5EF4-FFF2-40B4-BE49-F238E27FC236}">
              <a16:creationId xmlns:a16="http://schemas.microsoft.com/office/drawing/2014/main" id="{00000000-0008-0000-0000-00009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6" name="Text Box 14">
          <a:extLst>
            <a:ext uri="{FF2B5EF4-FFF2-40B4-BE49-F238E27FC236}">
              <a16:creationId xmlns:a16="http://schemas.microsoft.com/office/drawing/2014/main" id="{00000000-0008-0000-0000-00009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7" name="Text Box 15">
          <a:extLst>
            <a:ext uri="{FF2B5EF4-FFF2-40B4-BE49-F238E27FC236}">
              <a16:creationId xmlns:a16="http://schemas.microsoft.com/office/drawing/2014/main" id="{00000000-0008-0000-0000-00009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8" name="Text Box 16">
          <a:extLst>
            <a:ext uri="{FF2B5EF4-FFF2-40B4-BE49-F238E27FC236}">
              <a16:creationId xmlns:a16="http://schemas.microsoft.com/office/drawing/2014/main" id="{00000000-0008-0000-0000-00009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9" name="Text Box 17">
          <a:extLst>
            <a:ext uri="{FF2B5EF4-FFF2-40B4-BE49-F238E27FC236}">
              <a16:creationId xmlns:a16="http://schemas.microsoft.com/office/drawing/2014/main" id="{00000000-0008-0000-0000-00009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0" name="Text Box 18">
          <a:extLst>
            <a:ext uri="{FF2B5EF4-FFF2-40B4-BE49-F238E27FC236}">
              <a16:creationId xmlns:a16="http://schemas.microsoft.com/office/drawing/2014/main" id="{00000000-0008-0000-0000-00009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1" name="Text Box 19">
          <a:extLst>
            <a:ext uri="{FF2B5EF4-FFF2-40B4-BE49-F238E27FC236}">
              <a16:creationId xmlns:a16="http://schemas.microsoft.com/office/drawing/2014/main" id="{00000000-0008-0000-0000-00009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2" name="Text Box 20">
          <a:extLst>
            <a:ext uri="{FF2B5EF4-FFF2-40B4-BE49-F238E27FC236}">
              <a16:creationId xmlns:a16="http://schemas.microsoft.com/office/drawing/2014/main" id="{00000000-0008-0000-0000-00009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3" name="Text Box 21">
          <a:extLst>
            <a:ext uri="{FF2B5EF4-FFF2-40B4-BE49-F238E27FC236}">
              <a16:creationId xmlns:a16="http://schemas.microsoft.com/office/drawing/2014/main" id="{00000000-0008-0000-0000-00009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4" name="Text Box 14">
          <a:extLst>
            <a:ext uri="{FF2B5EF4-FFF2-40B4-BE49-F238E27FC236}">
              <a16:creationId xmlns:a16="http://schemas.microsoft.com/office/drawing/2014/main" id="{00000000-0008-0000-0000-00009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5" name="Text Box 15">
          <a:extLst>
            <a:ext uri="{FF2B5EF4-FFF2-40B4-BE49-F238E27FC236}">
              <a16:creationId xmlns:a16="http://schemas.microsoft.com/office/drawing/2014/main" id="{00000000-0008-0000-0000-00009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6" name="Text Box 16">
          <a:extLst>
            <a:ext uri="{FF2B5EF4-FFF2-40B4-BE49-F238E27FC236}">
              <a16:creationId xmlns:a16="http://schemas.microsoft.com/office/drawing/2014/main" id="{00000000-0008-0000-0000-00009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7" name="Text Box 17">
          <a:extLst>
            <a:ext uri="{FF2B5EF4-FFF2-40B4-BE49-F238E27FC236}">
              <a16:creationId xmlns:a16="http://schemas.microsoft.com/office/drawing/2014/main" id="{00000000-0008-0000-0000-00009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8" name="Text Box 18">
          <a:extLst>
            <a:ext uri="{FF2B5EF4-FFF2-40B4-BE49-F238E27FC236}">
              <a16:creationId xmlns:a16="http://schemas.microsoft.com/office/drawing/2014/main" id="{00000000-0008-0000-0000-0000A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9" name="Text Box 19">
          <a:extLst>
            <a:ext uri="{FF2B5EF4-FFF2-40B4-BE49-F238E27FC236}">
              <a16:creationId xmlns:a16="http://schemas.microsoft.com/office/drawing/2014/main" id="{00000000-0008-0000-0000-0000A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50" name="Text Box 20">
          <a:extLst>
            <a:ext uri="{FF2B5EF4-FFF2-40B4-BE49-F238E27FC236}">
              <a16:creationId xmlns:a16="http://schemas.microsoft.com/office/drawing/2014/main" id="{00000000-0008-0000-0000-0000A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51" name="Text Box 21">
          <a:extLst>
            <a:ext uri="{FF2B5EF4-FFF2-40B4-BE49-F238E27FC236}">
              <a16:creationId xmlns:a16="http://schemas.microsoft.com/office/drawing/2014/main" id="{00000000-0008-0000-0000-0000A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2" name="Text Box 22">
          <a:extLst>
            <a:ext uri="{FF2B5EF4-FFF2-40B4-BE49-F238E27FC236}">
              <a16:creationId xmlns:a16="http://schemas.microsoft.com/office/drawing/2014/main" id="{00000000-0008-0000-0000-0000A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3" name="Text Box 23">
          <a:extLst>
            <a:ext uri="{FF2B5EF4-FFF2-40B4-BE49-F238E27FC236}">
              <a16:creationId xmlns:a16="http://schemas.microsoft.com/office/drawing/2014/main" id="{00000000-0008-0000-0000-0000A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4" name="Text Box 24">
          <a:extLst>
            <a:ext uri="{FF2B5EF4-FFF2-40B4-BE49-F238E27FC236}">
              <a16:creationId xmlns:a16="http://schemas.microsoft.com/office/drawing/2014/main" id="{00000000-0008-0000-0000-0000A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5" name="Text Box 25">
          <a:extLst>
            <a:ext uri="{FF2B5EF4-FFF2-40B4-BE49-F238E27FC236}">
              <a16:creationId xmlns:a16="http://schemas.microsoft.com/office/drawing/2014/main" id="{00000000-0008-0000-0000-0000A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6" name="Text Box 26">
          <a:extLst>
            <a:ext uri="{FF2B5EF4-FFF2-40B4-BE49-F238E27FC236}">
              <a16:creationId xmlns:a16="http://schemas.microsoft.com/office/drawing/2014/main" id="{00000000-0008-0000-0000-0000A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7" name="Text Box 27">
          <a:extLst>
            <a:ext uri="{FF2B5EF4-FFF2-40B4-BE49-F238E27FC236}">
              <a16:creationId xmlns:a16="http://schemas.microsoft.com/office/drawing/2014/main" id="{00000000-0008-0000-0000-0000A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8" name="Text Box 28">
          <a:extLst>
            <a:ext uri="{FF2B5EF4-FFF2-40B4-BE49-F238E27FC236}">
              <a16:creationId xmlns:a16="http://schemas.microsoft.com/office/drawing/2014/main" id="{00000000-0008-0000-0000-0000A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9" name="Text Box 29">
          <a:extLst>
            <a:ext uri="{FF2B5EF4-FFF2-40B4-BE49-F238E27FC236}">
              <a16:creationId xmlns:a16="http://schemas.microsoft.com/office/drawing/2014/main" id="{00000000-0008-0000-0000-0000A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0" name="Text Box 14">
          <a:extLst>
            <a:ext uri="{FF2B5EF4-FFF2-40B4-BE49-F238E27FC236}">
              <a16:creationId xmlns:a16="http://schemas.microsoft.com/office/drawing/2014/main" id="{00000000-0008-0000-0000-0000A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1" name="Text Box 15">
          <a:extLst>
            <a:ext uri="{FF2B5EF4-FFF2-40B4-BE49-F238E27FC236}">
              <a16:creationId xmlns:a16="http://schemas.microsoft.com/office/drawing/2014/main" id="{00000000-0008-0000-0000-0000A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2" name="Text Box 16">
          <a:extLst>
            <a:ext uri="{FF2B5EF4-FFF2-40B4-BE49-F238E27FC236}">
              <a16:creationId xmlns:a16="http://schemas.microsoft.com/office/drawing/2014/main" id="{00000000-0008-0000-0000-0000A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3" name="Text Box 17">
          <a:extLst>
            <a:ext uri="{FF2B5EF4-FFF2-40B4-BE49-F238E27FC236}">
              <a16:creationId xmlns:a16="http://schemas.microsoft.com/office/drawing/2014/main" id="{00000000-0008-0000-0000-0000A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4" name="Text Box 18">
          <a:extLst>
            <a:ext uri="{FF2B5EF4-FFF2-40B4-BE49-F238E27FC236}">
              <a16:creationId xmlns:a16="http://schemas.microsoft.com/office/drawing/2014/main" id="{00000000-0008-0000-0000-0000B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5" name="Text Box 19">
          <a:extLst>
            <a:ext uri="{FF2B5EF4-FFF2-40B4-BE49-F238E27FC236}">
              <a16:creationId xmlns:a16="http://schemas.microsoft.com/office/drawing/2014/main" id="{00000000-0008-0000-0000-0000B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6" name="Text Box 20">
          <a:extLst>
            <a:ext uri="{FF2B5EF4-FFF2-40B4-BE49-F238E27FC236}">
              <a16:creationId xmlns:a16="http://schemas.microsoft.com/office/drawing/2014/main" id="{00000000-0008-0000-0000-0000B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7" name="Text Box 21">
          <a:extLst>
            <a:ext uri="{FF2B5EF4-FFF2-40B4-BE49-F238E27FC236}">
              <a16:creationId xmlns:a16="http://schemas.microsoft.com/office/drawing/2014/main" id="{00000000-0008-0000-0000-0000B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8" name="Text Box 14">
          <a:extLst>
            <a:ext uri="{FF2B5EF4-FFF2-40B4-BE49-F238E27FC236}">
              <a16:creationId xmlns:a16="http://schemas.microsoft.com/office/drawing/2014/main" id="{00000000-0008-0000-0000-0000B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9" name="Text Box 15">
          <a:extLst>
            <a:ext uri="{FF2B5EF4-FFF2-40B4-BE49-F238E27FC236}">
              <a16:creationId xmlns:a16="http://schemas.microsoft.com/office/drawing/2014/main" id="{00000000-0008-0000-0000-0000B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0" name="Text Box 16">
          <a:extLst>
            <a:ext uri="{FF2B5EF4-FFF2-40B4-BE49-F238E27FC236}">
              <a16:creationId xmlns:a16="http://schemas.microsoft.com/office/drawing/2014/main" id="{00000000-0008-0000-0000-0000B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1" name="Text Box 17">
          <a:extLst>
            <a:ext uri="{FF2B5EF4-FFF2-40B4-BE49-F238E27FC236}">
              <a16:creationId xmlns:a16="http://schemas.microsoft.com/office/drawing/2014/main" id="{00000000-0008-0000-0000-0000B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2" name="Text Box 18">
          <a:extLst>
            <a:ext uri="{FF2B5EF4-FFF2-40B4-BE49-F238E27FC236}">
              <a16:creationId xmlns:a16="http://schemas.microsoft.com/office/drawing/2014/main" id="{00000000-0008-0000-0000-0000B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3" name="Text Box 19">
          <a:extLst>
            <a:ext uri="{FF2B5EF4-FFF2-40B4-BE49-F238E27FC236}">
              <a16:creationId xmlns:a16="http://schemas.microsoft.com/office/drawing/2014/main" id="{00000000-0008-0000-0000-0000B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4" name="Text Box 20">
          <a:extLst>
            <a:ext uri="{FF2B5EF4-FFF2-40B4-BE49-F238E27FC236}">
              <a16:creationId xmlns:a16="http://schemas.microsoft.com/office/drawing/2014/main" id="{00000000-0008-0000-0000-0000B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5" name="Text Box 21">
          <a:extLst>
            <a:ext uri="{FF2B5EF4-FFF2-40B4-BE49-F238E27FC236}">
              <a16:creationId xmlns:a16="http://schemas.microsoft.com/office/drawing/2014/main" id="{00000000-0008-0000-0000-0000B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6" name="Text Box 22">
          <a:extLst>
            <a:ext uri="{FF2B5EF4-FFF2-40B4-BE49-F238E27FC236}">
              <a16:creationId xmlns:a16="http://schemas.microsoft.com/office/drawing/2014/main" id="{00000000-0008-0000-0000-0000B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7" name="Text Box 23">
          <a:extLst>
            <a:ext uri="{FF2B5EF4-FFF2-40B4-BE49-F238E27FC236}">
              <a16:creationId xmlns:a16="http://schemas.microsoft.com/office/drawing/2014/main" id="{00000000-0008-0000-0000-0000B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8" name="Text Box 24">
          <a:extLst>
            <a:ext uri="{FF2B5EF4-FFF2-40B4-BE49-F238E27FC236}">
              <a16:creationId xmlns:a16="http://schemas.microsoft.com/office/drawing/2014/main" id="{00000000-0008-0000-0000-0000B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9" name="Text Box 25">
          <a:extLst>
            <a:ext uri="{FF2B5EF4-FFF2-40B4-BE49-F238E27FC236}">
              <a16:creationId xmlns:a16="http://schemas.microsoft.com/office/drawing/2014/main" id="{00000000-0008-0000-0000-0000B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0" name="Text Box 26">
          <a:extLst>
            <a:ext uri="{FF2B5EF4-FFF2-40B4-BE49-F238E27FC236}">
              <a16:creationId xmlns:a16="http://schemas.microsoft.com/office/drawing/2014/main" id="{00000000-0008-0000-0000-0000C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1" name="Text Box 27">
          <a:extLst>
            <a:ext uri="{FF2B5EF4-FFF2-40B4-BE49-F238E27FC236}">
              <a16:creationId xmlns:a16="http://schemas.microsoft.com/office/drawing/2014/main" id="{00000000-0008-0000-0000-0000C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2" name="Text Box 28">
          <a:extLst>
            <a:ext uri="{FF2B5EF4-FFF2-40B4-BE49-F238E27FC236}">
              <a16:creationId xmlns:a16="http://schemas.microsoft.com/office/drawing/2014/main" id="{00000000-0008-0000-0000-0000C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3" name="Text Box 29">
          <a:extLst>
            <a:ext uri="{FF2B5EF4-FFF2-40B4-BE49-F238E27FC236}">
              <a16:creationId xmlns:a16="http://schemas.microsoft.com/office/drawing/2014/main" id="{00000000-0008-0000-0000-0000C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4" name="Text Box 14">
          <a:extLst>
            <a:ext uri="{FF2B5EF4-FFF2-40B4-BE49-F238E27FC236}">
              <a16:creationId xmlns:a16="http://schemas.microsoft.com/office/drawing/2014/main" id="{00000000-0008-0000-0000-0000C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5" name="Text Box 15">
          <a:extLst>
            <a:ext uri="{FF2B5EF4-FFF2-40B4-BE49-F238E27FC236}">
              <a16:creationId xmlns:a16="http://schemas.microsoft.com/office/drawing/2014/main" id="{00000000-0008-0000-0000-0000C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6" name="Text Box 16">
          <a:extLst>
            <a:ext uri="{FF2B5EF4-FFF2-40B4-BE49-F238E27FC236}">
              <a16:creationId xmlns:a16="http://schemas.microsoft.com/office/drawing/2014/main" id="{00000000-0008-0000-0000-0000C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7" name="Text Box 17">
          <a:extLst>
            <a:ext uri="{FF2B5EF4-FFF2-40B4-BE49-F238E27FC236}">
              <a16:creationId xmlns:a16="http://schemas.microsoft.com/office/drawing/2014/main" id="{00000000-0008-0000-0000-0000C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8" name="Text Box 18">
          <a:extLst>
            <a:ext uri="{FF2B5EF4-FFF2-40B4-BE49-F238E27FC236}">
              <a16:creationId xmlns:a16="http://schemas.microsoft.com/office/drawing/2014/main" id="{00000000-0008-0000-0000-0000C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9" name="Text Box 19">
          <a:extLst>
            <a:ext uri="{FF2B5EF4-FFF2-40B4-BE49-F238E27FC236}">
              <a16:creationId xmlns:a16="http://schemas.microsoft.com/office/drawing/2014/main" id="{00000000-0008-0000-0000-0000C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0" name="Text Box 20">
          <a:extLst>
            <a:ext uri="{FF2B5EF4-FFF2-40B4-BE49-F238E27FC236}">
              <a16:creationId xmlns:a16="http://schemas.microsoft.com/office/drawing/2014/main" id="{00000000-0008-0000-0000-0000C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1" name="Text Box 21">
          <a:extLst>
            <a:ext uri="{FF2B5EF4-FFF2-40B4-BE49-F238E27FC236}">
              <a16:creationId xmlns:a16="http://schemas.microsoft.com/office/drawing/2014/main" id="{00000000-0008-0000-0000-0000C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2" name="Text Box 14">
          <a:extLst>
            <a:ext uri="{FF2B5EF4-FFF2-40B4-BE49-F238E27FC236}">
              <a16:creationId xmlns:a16="http://schemas.microsoft.com/office/drawing/2014/main" id="{00000000-0008-0000-0000-0000C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3" name="Text Box 15">
          <a:extLst>
            <a:ext uri="{FF2B5EF4-FFF2-40B4-BE49-F238E27FC236}">
              <a16:creationId xmlns:a16="http://schemas.microsoft.com/office/drawing/2014/main" id="{00000000-0008-0000-0000-0000C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4" name="Text Box 16">
          <a:extLst>
            <a:ext uri="{FF2B5EF4-FFF2-40B4-BE49-F238E27FC236}">
              <a16:creationId xmlns:a16="http://schemas.microsoft.com/office/drawing/2014/main" id="{00000000-0008-0000-0000-0000C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5" name="Text Box 17">
          <a:extLst>
            <a:ext uri="{FF2B5EF4-FFF2-40B4-BE49-F238E27FC236}">
              <a16:creationId xmlns:a16="http://schemas.microsoft.com/office/drawing/2014/main" id="{00000000-0008-0000-0000-0000C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6" name="Text Box 18">
          <a:extLst>
            <a:ext uri="{FF2B5EF4-FFF2-40B4-BE49-F238E27FC236}">
              <a16:creationId xmlns:a16="http://schemas.microsoft.com/office/drawing/2014/main" id="{00000000-0008-0000-0000-0000D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7" name="Text Box 19">
          <a:extLst>
            <a:ext uri="{FF2B5EF4-FFF2-40B4-BE49-F238E27FC236}">
              <a16:creationId xmlns:a16="http://schemas.microsoft.com/office/drawing/2014/main" id="{00000000-0008-0000-0000-0000D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8" name="Text Box 20">
          <a:extLst>
            <a:ext uri="{FF2B5EF4-FFF2-40B4-BE49-F238E27FC236}">
              <a16:creationId xmlns:a16="http://schemas.microsoft.com/office/drawing/2014/main" id="{00000000-0008-0000-0000-0000D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9" name="Text Box 21">
          <a:extLst>
            <a:ext uri="{FF2B5EF4-FFF2-40B4-BE49-F238E27FC236}">
              <a16:creationId xmlns:a16="http://schemas.microsoft.com/office/drawing/2014/main" id="{00000000-0008-0000-0000-0000D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0" name="Text Box 22">
          <a:extLst>
            <a:ext uri="{FF2B5EF4-FFF2-40B4-BE49-F238E27FC236}">
              <a16:creationId xmlns:a16="http://schemas.microsoft.com/office/drawing/2014/main" id="{00000000-0008-0000-0000-0000D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1" name="Text Box 23">
          <a:extLst>
            <a:ext uri="{FF2B5EF4-FFF2-40B4-BE49-F238E27FC236}">
              <a16:creationId xmlns:a16="http://schemas.microsoft.com/office/drawing/2014/main" id="{00000000-0008-0000-0000-0000D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2" name="Text Box 24">
          <a:extLst>
            <a:ext uri="{FF2B5EF4-FFF2-40B4-BE49-F238E27FC236}">
              <a16:creationId xmlns:a16="http://schemas.microsoft.com/office/drawing/2014/main" id="{00000000-0008-0000-0000-0000D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3" name="Text Box 25">
          <a:extLst>
            <a:ext uri="{FF2B5EF4-FFF2-40B4-BE49-F238E27FC236}">
              <a16:creationId xmlns:a16="http://schemas.microsoft.com/office/drawing/2014/main" id="{00000000-0008-0000-0000-0000D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4" name="Text Box 26">
          <a:extLst>
            <a:ext uri="{FF2B5EF4-FFF2-40B4-BE49-F238E27FC236}">
              <a16:creationId xmlns:a16="http://schemas.microsoft.com/office/drawing/2014/main" id="{00000000-0008-0000-0000-0000D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5" name="Text Box 27">
          <a:extLst>
            <a:ext uri="{FF2B5EF4-FFF2-40B4-BE49-F238E27FC236}">
              <a16:creationId xmlns:a16="http://schemas.microsoft.com/office/drawing/2014/main" id="{00000000-0008-0000-0000-0000D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6" name="Text Box 28">
          <a:extLst>
            <a:ext uri="{FF2B5EF4-FFF2-40B4-BE49-F238E27FC236}">
              <a16:creationId xmlns:a16="http://schemas.microsoft.com/office/drawing/2014/main" id="{00000000-0008-0000-0000-0000D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7" name="Text Box 29">
          <a:extLst>
            <a:ext uri="{FF2B5EF4-FFF2-40B4-BE49-F238E27FC236}">
              <a16:creationId xmlns:a16="http://schemas.microsoft.com/office/drawing/2014/main" id="{00000000-0008-0000-0000-0000D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8" name="Text Box 14">
          <a:extLst>
            <a:ext uri="{FF2B5EF4-FFF2-40B4-BE49-F238E27FC236}">
              <a16:creationId xmlns:a16="http://schemas.microsoft.com/office/drawing/2014/main" id="{00000000-0008-0000-0000-0000D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9" name="Text Box 15">
          <a:extLst>
            <a:ext uri="{FF2B5EF4-FFF2-40B4-BE49-F238E27FC236}">
              <a16:creationId xmlns:a16="http://schemas.microsoft.com/office/drawing/2014/main" id="{00000000-0008-0000-0000-0000D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0" name="Text Box 16">
          <a:extLst>
            <a:ext uri="{FF2B5EF4-FFF2-40B4-BE49-F238E27FC236}">
              <a16:creationId xmlns:a16="http://schemas.microsoft.com/office/drawing/2014/main" id="{00000000-0008-0000-0000-0000D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1" name="Text Box 17">
          <a:extLst>
            <a:ext uri="{FF2B5EF4-FFF2-40B4-BE49-F238E27FC236}">
              <a16:creationId xmlns:a16="http://schemas.microsoft.com/office/drawing/2014/main" id="{00000000-0008-0000-0000-0000D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2" name="Text Box 18">
          <a:extLst>
            <a:ext uri="{FF2B5EF4-FFF2-40B4-BE49-F238E27FC236}">
              <a16:creationId xmlns:a16="http://schemas.microsoft.com/office/drawing/2014/main" id="{00000000-0008-0000-0000-0000E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3" name="Text Box 19">
          <a:extLst>
            <a:ext uri="{FF2B5EF4-FFF2-40B4-BE49-F238E27FC236}">
              <a16:creationId xmlns:a16="http://schemas.microsoft.com/office/drawing/2014/main" id="{00000000-0008-0000-0000-0000E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4" name="Text Box 20">
          <a:extLst>
            <a:ext uri="{FF2B5EF4-FFF2-40B4-BE49-F238E27FC236}">
              <a16:creationId xmlns:a16="http://schemas.microsoft.com/office/drawing/2014/main" id="{00000000-0008-0000-0000-0000E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5" name="Text Box 21">
          <a:extLst>
            <a:ext uri="{FF2B5EF4-FFF2-40B4-BE49-F238E27FC236}">
              <a16:creationId xmlns:a16="http://schemas.microsoft.com/office/drawing/2014/main" id="{00000000-0008-0000-0000-0000E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6" name="Text Box 14">
          <a:extLst>
            <a:ext uri="{FF2B5EF4-FFF2-40B4-BE49-F238E27FC236}">
              <a16:creationId xmlns:a16="http://schemas.microsoft.com/office/drawing/2014/main" id="{00000000-0008-0000-0000-0000E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7" name="Text Box 15">
          <a:extLst>
            <a:ext uri="{FF2B5EF4-FFF2-40B4-BE49-F238E27FC236}">
              <a16:creationId xmlns:a16="http://schemas.microsoft.com/office/drawing/2014/main" id="{00000000-0008-0000-0000-0000E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8" name="Text Box 16">
          <a:extLst>
            <a:ext uri="{FF2B5EF4-FFF2-40B4-BE49-F238E27FC236}">
              <a16:creationId xmlns:a16="http://schemas.microsoft.com/office/drawing/2014/main" id="{00000000-0008-0000-0000-0000E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9" name="Text Box 17">
          <a:extLst>
            <a:ext uri="{FF2B5EF4-FFF2-40B4-BE49-F238E27FC236}">
              <a16:creationId xmlns:a16="http://schemas.microsoft.com/office/drawing/2014/main" id="{00000000-0008-0000-0000-0000E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0" name="Text Box 18">
          <a:extLst>
            <a:ext uri="{FF2B5EF4-FFF2-40B4-BE49-F238E27FC236}">
              <a16:creationId xmlns:a16="http://schemas.microsoft.com/office/drawing/2014/main" id="{00000000-0008-0000-0000-0000E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1" name="Text Box 19">
          <a:extLst>
            <a:ext uri="{FF2B5EF4-FFF2-40B4-BE49-F238E27FC236}">
              <a16:creationId xmlns:a16="http://schemas.microsoft.com/office/drawing/2014/main" id="{00000000-0008-0000-0000-0000E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2" name="Text Box 20">
          <a:extLst>
            <a:ext uri="{FF2B5EF4-FFF2-40B4-BE49-F238E27FC236}">
              <a16:creationId xmlns:a16="http://schemas.microsoft.com/office/drawing/2014/main" id="{00000000-0008-0000-0000-0000E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3" name="Text Box 21">
          <a:extLst>
            <a:ext uri="{FF2B5EF4-FFF2-40B4-BE49-F238E27FC236}">
              <a16:creationId xmlns:a16="http://schemas.microsoft.com/office/drawing/2014/main" id="{00000000-0008-0000-0000-0000E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4" name="Text Box 22">
          <a:extLst>
            <a:ext uri="{FF2B5EF4-FFF2-40B4-BE49-F238E27FC236}">
              <a16:creationId xmlns:a16="http://schemas.microsoft.com/office/drawing/2014/main" id="{00000000-0008-0000-0000-0000E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5" name="Text Box 23">
          <a:extLst>
            <a:ext uri="{FF2B5EF4-FFF2-40B4-BE49-F238E27FC236}">
              <a16:creationId xmlns:a16="http://schemas.microsoft.com/office/drawing/2014/main" id="{00000000-0008-0000-0000-0000E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6" name="Text Box 24">
          <a:extLst>
            <a:ext uri="{FF2B5EF4-FFF2-40B4-BE49-F238E27FC236}">
              <a16:creationId xmlns:a16="http://schemas.microsoft.com/office/drawing/2014/main" id="{00000000-0008-0000-0000-0000E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7" name="Text Box 25">
          <a:extLst>
            <a:ext uri="{FF2B5EF4-FFF2-40B4-BE49-F238E27FC236}">
              <a16:creationId xmlns:a16="http://schemas.microsoft.com/office/drawing/2014/main" id="{00000000-0008-0000-0000-0000E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8" name="Text Box 26">
          <a:extLst>
            <a:ext uri="{FF2B5EF4-FFF2-40B4-BE49-F238E27FC236}">
              <a16:creationId xmlns:a16="http://schemas.microsoft.com/office/drawing/2014/main" id="{00000000-0008-0000-0000-0000F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9" name="Text Box 27">
          <a:extLst>
            <a:ext uri="{FF2B5EF4-FFF2-40B4-BE49-F238E27FC236}">
              <a16:creationId xmlns:a16="http://schemas.microsoft.com/office/drawing/2014/main" id="{00000000-0008-0000-0000-0000F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0" name="Text Box 28">
          <a:extLst>
            <a:ext uri="{FF2B5EF4-FFF2-40B4-BE49-F238E27FC236}">
              <a16:creationId xmlns:a16="http://schemas.microsoft.com/office/drawing/2014/main" id="{00000000-0008-0000-0000-0000F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1" name="Text Box 29">
          <a:extLst>
            <a:ext uri="{FF2B5EF4-FFF2-40B4-BE49-F238E27FC236}">
              <a16:creationId xmlns:a16="http://schemas.microsoft.com/office/drawing/2014/main" id="{00000000-0008-0000-0000-0000F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2" name="Text Box 14">
          <a:extLst>
            <a:ext uri="{FF2B5EF4-FFF2-40B4-BE49-F238E27FC236}">
              <a16:creationId xmlns:a16="http://schemas.microsoft.com/office/drawing/2014/main" id="{00000000-0008-0000-0000-0000F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3" name="Text Box 15">
          <a:extLst>
            <a:ext uri="{FF2B5EF4-FFF2-40B4-BE49-F238E27FC236}">
              <a16:creationId xmlns:a16="http://schemas.microsoft.com/office/drawing/2014/main" id="{00000000-0008-0000-0000-0000F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4" name="Text Box 16">
          <a:extLst>
            <a:ext uri="{FF2B5EF4-FFF2-40B4-BE49-F238E27FC236}">
              <a16:creationId xmlns:a16="http://schemas.microsoft.com/office/drawing/2014/main" id="{00000000-0008-0000-0000-0000F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5" name="Text Box 17">
          <a:extLst>
            <a:ext uri="{FF2B5EF4-FFF2-40B4-BE49-F238E27FC236}">
              <a16:creationId xmlns:a16="http://schemas.microsoft.com/office/drawing/2014/main" id="{00000000-0008-0000-0000-0000F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6" name="Text Box 18">
          <a:extLst>
            <a:ext uri="{FF2B5EF4-FFF2-40B4-BE49-F238E27FC236}">
              <a16:creationId xmlns:a16="http://schemas.microsoft.com/office/drawing/2014/main" id="{00000000-0008-0000-0000-0000F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7" name="Text Box 19">
          <a:extLst>
            <a:ext uri="{FF2B5EF4-FFF2-40B4-BE49-F238E27FC236}">
              <a16:creationId xmlns:a16="http://schemas.microsoft.com/office/drawing/2014/main" id="{00000000-0008-0000-0000-0000F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8" name="Text Box 20">
          <a:extLst>
            <a:ext uri="{FF2B5EF4-FFF2-40B4-BE49-F238E27FC236}">
              <a16:creationId xmlns:a16="http://schemas.microsoft.com/office/drawing/2014/main" id="{00000000-0008-0000-0000-0000F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9" name="Text Box 21">
          <a:extLst>
            <a:ext uri="{FF2B5EF4-FFF2-40B4-BE49-F238E27FC236}">
              <a16:creationId xmlns:a16="http://schemas.microsoft.com/office/drawing/2014/main" id="{00000000-0008-0000-0000-0000F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0" name="Text Box 14">
          <a:extLst>
            <a:ext uri="{FF2B5EF4-FFF2-40B4-BE49-F238E27FC236}">
              <a16:creationId xmlns:a16="http://schemas.microsoft.com/office/drawing/2014/main" id="{00000000-0008-0000-0000-0000F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1" name="Text Box 15">
          <a:extLst>
            <a:ext uri="{FF2B5EF4-FFF2-40B4-BE49-F238E27FC236}">
              <a16:creationId xmlns:a16="http://schemas.microsoft.com/office/drawing/2014/main" id="{00000000-0008-0000-0000-0000F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2" name="Text Box 16">
          <a:extLst>
            <a:ext uri="{FF2B5EF4-FFF2-40B4-BE49-F238E27FC236}">
              <a16:creationId xmlns:a16="http://schemas.microsoft.com/office/drawing/2014/main" id="{00000000-0008-0000-0000-0000F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3" name="Text Box 17">
          <a:extLst>
            <a:ext uri="{FF2B5EF4-FFF2-40B4-BE49-F238E27FC236}">
              <a16:creationId xmlns:a16="http://schemas.microsoft.com/office/drawing/2014/main" id="{00000000-0008-0000-0000-0000F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4" name="Text Box 18">
          <a:extLst>
            <a:ext uri="{FF2B5EF4-FFF2-40B4-BE49-F238E27FC236}">
              <a16:creationId xmlns:a16="http://schemas.microsoft.com/office/drawing/2014/main" id="{00000000-0008-0000-0000-00000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5" name="Text Box 19">
          <a:extLst>
            <a:ext uri="{FF2B5EF4-FFF2-40B4-BE49-F238E27FC236}">
              <a16:creationId xmlns:a16="http://schemas.microsoft.com/office/drawing/2014/main" id="{00000000-0008-0000-0000-00000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6" name="Text Box 20">
          <a:extLst>
            <a:ext uri="{FF2B5EF4-FFF2-40B4-BE49-F238E27FC236}">
              <a16:creationId xmlns:a16="http://schemas.microsoft.com/office/drawing/2014/main" id="{00000000-0008-0000-0000-00000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7" name="Text Box 21">
          <a:extLst>
            <a:ext uri="{FF2B5EF4-FFF2-40B4-BE49-F238E27FC236}">
              <a16:creationId xmlns:a16="http://schemas.microsoft.com/office/drawing/2014/main" id="{00000000-0008-0000-0000-00000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8" name="Text Box 22">
          <a:extLst>
            <a:ext uri="{FF2B5EF4-FFF2-40B4-BE49-F238E27FC236}">
              <a16:creationId xmlns:a16="http://schemas.microsoft.com/office/drawing/2014/main" id="{00000000-0008-0000-0000-00000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9" name="Text Box 23">
          <a:extLst>
            <a:ext uri="{FF2B5EF4-FFF2-40B4-BE49-F238E27FC236}">
              <a16:creationId xmlns:a16="http://schemas.microsoft.com/office/drawing/2014/main" id="{00000000-0008-0000-0000-00000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0" name="Text Box 24">
          <a:extLst>
            <a:ext uri="{FF2B5EF4-FFF2-40B4-BE49-F238E27FC236}">
              <a16:creationId xmlns:a16="http://schemas.microsoft.com/office/drawing/2014/main" id="{00000000-0008-0000-0000-00000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1" name="Text Box 25">
          <a:extLst>
            <a:ext uri="{FF2B5EF4-FFF2-40B4-BE49-F238E27FC236}">
              <a16:creationId xmlns:a16="http://schemas.microsoft.com/office/drawing/2014/main" id="{00000000-0008-0000-0000-00000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2" name="Text Box 26">
          <a:extLst>
            <a:ext uri="{FF2B5EF4-FFF2-40B4-BE49-F238E27FC236}">
              <a16:creationId xmlns:a16="http://schemas.microsoft.com/office/drawing/2014/main" id="{00000000-0008-0000-0000-00000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3" name="Text Box 27">
          <a:extLst>
            <a:ext uri="{FF2B5EF4-FFF2-40B4-BE49-F238E27FC236}">
              <a16:creationId xmlns:a16="http://schemas.microsoft.com/office/drawing/2014/main" id="{00000000-0008-0000-0000-00000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4" name="Text Box 28">
          <a:extLst>
            <a:ext uri="{FF2B5EF4-FFF2-40B4-BE49-F238E27FC236}">
              <a16:creationId xmlns:a16="http://schemas.microsoft.com/office/drawing/2014/main" id="{00000000-0008-0000-0000-00000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5" name="Text Box 29">
          <a:extLst>
            <a:ext uri="{FF2B5EF4-FFF2-40B4-BE49-F238E27FC236}">
              <a16:creationId xmlns:a16="http://schemas.microsoft.com/office/drawing/2014/main" id="{00000000-0008-0000-0000-00000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6" name="Text Box 14">
          <a:extLst>
            <a:ext uri="{FF2B5EF4-FFF2-40B4-BE49-F238E27FC236}">
              <a16:creationId xmlns:a16="http://schemas.microsoft.com/office/drawing/2014/main" id="{00000000-0008-0000-0000-00000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7" name="Text Box 15">
          <a:extLst>
            <a:ext uri="{FF2B5EF4-FFF2-40B4-BE49-F238E27FC236}">
              <a16:creationId xmlns:a16="http://schemas.microsoft.com/office/drawing/2014/main" id="{00000000-0008-0000-0000-00000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8" name="Text Box 16">
          <a:extLst>
            <a:ext uri="{FF2B5EF4-FFF2-40B4-BE49-F238E27FC236}">
              <a16:creationId xmlns:a16="http://schemas.microsoft.com/office/drawing/2014/main" id="{00000000-0008-0000-0000-00000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9" name="Text Box 17">
          <a:extLst>
            <a:ext uri="{FF2B5EF4-FFF2-40B4-BE49-F238E27FC236}">
              <a16:creationId xmlns:a16="http://schemas.microsoft.com/office/drawing/2014/main" id="{00000000-0008-0000-0000-00000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0" name="Text Box 18">
          <a:extLst>
            <a:ext uri="{FF2B5EF4-FFF2-40B4-BE49-F238E27FC236}">
              <a16:creationId xmlns:a16="http://schemas.microsoft.com/office/drawing/2014/main" id="{00000000-0008-0000-0000-00001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1" name="Text Box 19">
          <a:extLst>
            <a:ext uri="{FF2B5EF4-FFF2-40B4-BE49-F238E27FC236}">
              <a16:creationId xmlns:a16="http://schemas.microsoft.com/office/drawing/2014/main" id="{00000000-0008-0000-0000-00001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2" name="Text Box 20">
          <a:extLst>
            <a:ext uri="{FF2B5EF4-FFF2-40B4-BE49-F238E27FC236}">
              <a16:creationId xmlns:a16="http://schemas.microsoft.com/office/drawing/2014/main" id="{00000000-0008-0000-0000-00001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3" name="Text Box 21">
          <a:extLst>
            <a:ext uri="{FF2B5EF4-FFF2-40B4-BE49-F238E27FC236}">
              <a16:creationId xmlns:a16="http://schemas.microsoft.com/office/drawing/2014/main" id="{00000000-0008-0000-0000-00001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4" name="Text Box 14">
          <a:extLst>
            <a:ext uri="{FF2B5EF4-FFF2-40B4-BE49-F238E27FC236}">
              <a16:creationId xmlns:a16="http://schemas.microsoft.com/office/drawing/2014/main" id="{00000000-0008-0000-0000-00001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5" name="Text Box 15">
          <a:extLst>
            <a:ext uri="{FF2B5EF4-FFF2-40B4-BE49-F238E27FC236}">
              <a16:creationId xmlns:a16="http://schemas.microsoft.com/office/drawing/2014/main" id="{00000000-0008-0000-0000-00001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6" name="Text Box 16">
          <a:extLst>
            <a:ext uri="{FF2B5EF4-FFF2-40B4-BE49-F238E27FC236}">
              <a16:creationId xmlns:a16="http://schemas.microsoft.com/office/drawing/2014/main" id="{00000000-0008-0000-0000-00001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7" name="Text Box 17">
          <a:extLst>
            <a:ext uri="{FF2B5EF4-FFF2-40B4-BE49-F238E27FC236}">
              <a16:creationId xmlns:a16="http://schemas.microsoft.com/office/drawing/2014/main" id="{00000000-0008-0000-0000-00001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8" name="Text Box 18">
          <a:extLst>
            <a:ext uri="{FF2B5EF4-FFF2-40B4-BE49-F238E27FC236}">
              <a16:creationId xmlns:a16="http://schemas.microsoft.com/office/drawing/2014/main" id="{00000000-0008-0000-0000-00001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9" name="Text Box 19">
          <a:extLst>
            <a:ext uri="{FF2B5EF4-FFF2-40B4-BE49-F238E27FC236}">
              <a16:creationId xmlns:a16="http://schemas.microsoft.com/office/drawing/2014/main" id="{00000000-0008-0000-0000-00001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0" name="Text Box 20">
          <a:extLst>
            <a:ext uri="{FF2B5EF4-FFF2-40B4-BE49-F238E27FC236}">
              <a16:creationId xmlns:a16="http://schemas.microsoft.com/office/drawing/2014/main" id="{00000000-0008-0000-0000-00001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1" name="Text Box 21">
          <a:extLst>
            <a:ext uri="{FF2B5EF4-FFF2-40B4-BE49-F238E27FC236}">
              <a16:creationId xmlns:a16="http://schemas.microsoft.com/office/drawing/2014/main" id="{00000000-0008-0000-0000-00001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2" name="Text Box 22">
          <a:extLst>
            <a:ext uri="{FF2B5EF4-FFF2-40B4-BE49-F238E27FC236}">
              <a16:creationId xmlns:a16="http://schemas.microsoft.com/office/drawing/2014/main" id="{00000000-0008-0000-0000-00001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3" name="Text Box 23">
          <a:extLst>
            <a:ext uri="{FF2B5EF4-FFF2-40B4-BE49-F238E27FC236}">
              <a16:creationId xmlns:a16="http://schemas.microsoft.com/office/drawing/2014/main" id="{00000000-0008-0000-0000-00001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4" name="Text Box 24">
          <a:extLst>
            <a:ext uri="{FF2B5EF4-FFF2-40B4-BE49-F238E27FC236}">
              <a16:creationId xmlns:a16="http://schemas.microsoft.com/office/drawing/2014/main" id="{00000000-0008-0000-0000-00001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5" name="Text Box 25">
          <a:extLst>
            <a:ext uri="{FF2B5EF4-FFF2-40B4-BE49-F238E27FC236}">
              <a16:creationId xmlns:a16="http://schemas.microsoft.com/office/drawing/2014/main" id="{00000000-0008-0000-0000-00001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6" name="Text Box 26">
          <a:extLst>
            <a:ext uri="{FF2B5EF4-FFF2-40B4-BE49-F238E27FC236}">
              <a16:creationId xmlns:a16="http://schemas.microsoft.com/office/drawing/2014/main" id="{00000000-0008-0000-0000-00002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7" name="Text Box 27">
          <a:extLst>
            <a:ext uri="{FF2B5EF4-FFF2-40B4-BE49-F238E27FC236}">
              <a16:creationId xmlns:a16="http://schemas.microsoft.com/office/drawing/2014/main" id="{00000000-0008-0000-0000-00002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8" name="Text Box 28">
          <a:extLst>
            <a:ext uri="{FF2B5EF4-FFF2-40B4-BE49-F238E27FC236}">
              <a16:creationId xmlns:a16="http://schemas.microsoft.com/office/drawing/2014/main" id="{00000000-0008-0000-0000-00002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9" name="Text Box 29">
          <a:extLst>
            <a:ext uri="{FF2B5EF4-FFF2-40B4-BE49-F238E27FC236}">
              <a16:creationId xmlns:a16="http://schemas.microsoft.com/office/drawing/2014/main" id="{00000000-0008-0000-0000-00002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0" name="Text Box 14">
          <a:extLst>
            <a:ext uri="{FF2B5EF4-FFF2-40B4-BE49-F238E27FC236}">
              <a16:creationId xmlns:a16="http://schemas.microsoft.com/office/drawing/2014/main" id="{00000000-0008-0000-0000-00002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1" name="Text Box 15">
          <a:extLst>
            <a:ext uri="{FF2B5EF4-FFF2-40B4-BE49-F238E27FC236}">
              <a16:creationId xmlns:a16="http://schemas.microsoft.com/office/drawing/2014/main" id="{00000000-0008-0000-0000-00002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2" name="Text Box 16">
          <a:extLst>
            <a:ext uri="{FF2B5EF4-FFF2-40B4-BE49-F238E27FC236}">
              <a16:creationId xmlns:a16="http://schemas.microsoft.com/office/drawing/2014/main" id="{00000000-0008-0000-0000-00002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3" name="Text Box 17">
          <a:extLst>
            <a:ext uri="{FF2B5EF4-FFF2-40B4-BE49-F238E27FC236}">
              <a16:creationId xmlns:a16="http://schemas.microsoft.com/office/drawing/2014/main" id="{00000000-0008-0000-0000-00002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4" name="Text Box 18">
          <a:extLst>
            <a:ext uri="{FF2B5EF4-FFF2-40B4-BE49-F238E27FC236}">
              <a16:creationId xmlns:a16="http://schemas.microsoft.com/office/drawing/2014/main" id="{00000000-0008-0000-0000-00002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5" name="Text Box 19">
          <a:extLst>
            <a:ext uri="{FF2B5EF4-FFF2-40B4-BE49-F238E27FC236}">
              <a16:creationId xmlns:a16="http://schemas.microsoft.com/office/drawing/2014/main" id="{00000000-0008-0000-0000-00002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6" name="Text Box 20">
          <a:extLst>
            <a:ext uri="{FF2B5EF4-FFF2-40B4-BE49-F238E27FC236}">
              <a16:creationId xmlns:a16="http://schemas.microsoft.com/office/drawing/2014/main" id="{00000000-0008-0000-0000-00002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7" name="Text Box 21">
          <a:extLst>
            <a:ext uri="{FF2B5EF4-FFF2-40B4-BE49-F238E27FC236}">
              <a16:creationId xmlns:a16="http://schemas.microsoft.com/office/drawing/2014/main" id="{00000000-0008-0000-0000-00002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8" name="Text Box 14">
          <a:extLst>
            <a:ext uri="{FF2B5EF4-FFF2-40B4-BE49-F238E27FC236}">
              <a16:creationId xmlns:a16="http://schemas.microsoft.com/office/drawing/2014/main" id="{00000000-0008-0000-0000-00002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9" name="Text Box 15">
          <a:extLst>
            <a:ext uri="{FF2B5EF4-FFF2-40B4-BE49-F238E27FC236}">
              <a16:creationId xmlns:a16="http://schemas.microsoft.com/office/drawing/2014/main" id="{00000000-0008-0000-0000-00002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0" name="Text Box 16">
          <a:extLst>
            <a:ext uri="{FF2B5EF4-FFF2-40B4-BE49-F238E27FC236}">
              <a16:creationId xmlns:a16="http://schemas.microsoft.com/office/drawing/2014/main" id="{00000000-0008-0000-0000-00002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1" name="Text Box 17">
          <a:extLst>
            <a:ext uri="{FF2B5EF4-FFF2-40B4-BE49-F238E27FC236}">
              <a16:creationId xmlns:a16="http://schemas.microsoft.com/office/drawing/2014/main" id="{00000000-0008-0000-0000-00002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2" name="Text Box 18">
          <a:extLst>
            <a:ext uri="{FF2B5EF4-FFF2-40B4-BE49-F238E27FC236}">
              <a16:creationId xmlns:a16="http://schemas.microsoft.com/office/drawing/2014/main" id="{00000000-0008-0000-0000-00003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3" name="Text Box 19">
          <a:extLst>
            <a:ext uri="{FF2B5EF4-FFF2-40B4-BE49-F238E27FC236}">
              <a16:creationId xmlns:a16="http://schemas.microsoft.com/office/drawing/2014/main" id="{00000000-0008-0000-0000-00003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4" name="Text Box 20">
          <a:extLst>
            <a:ext uri="{FF2B5EF4-FFF2-40B4-BE49-F238E27FC236}">
              <a16:creationId xmlns:a16="http://schemas.microsoft.com/office/drawing/2014/main" id="{00000000-0008-0000-0000-00003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5" name="Text Box 21">
          <a:extLst>
            <a:ext uri="{FF2B5EF4-FFF2-40B4-BE49-F238E27FC236}">
              <a16:creationId xmlns:a16="http://schemas.microsoft.com/office/drawing/2014/main" id="{00000000-0008-0000-0000-00003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6" name="Text Box 22">
          <a:extLst>
            <a:ext uri="{FF2B5EF4-FFF2-40B4-BE49-F238E27FC236}">
              <a16:creationId xmlns:a16="http://schemas.microsoft.com/office/drawing/2014/main" id="{00000000-0008-0000-0000-00003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7" name="Text Box 23">
          <a:extLst>
            <a:ext uri="{FF2B5EF4-FFF2-40B4-BE49-F238E27FC236}">
              <a16:creationId xmlns:a16="http://schemas.microsoft.com/office/drawing/2014/main" id="{00000000-0008-0000-0000-00003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8" name="Text Box 24">
          <a:extLst>
            <a:ext uri="{FF2B5EF4-FFF2-40B4-BE49-F238E27FC236}">
              <a16:creationId xmlns:a16="http://schemas.microsoft.com/office/drawing/2014/main" id="{00000000-0008-0000-0000-00003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9" name="Text Box 25">
          <a:extLst>
            <a:ext uri="{FF2B5EF4-FFF2-40B4-BE49-F238E27FC236}">
              <a16:creationId xmlns:a16="http://schemas.microsoft.com/office/drawing/2014/main" id="{00000000-0008-0000-0000-00003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0" name="Text Box 26">
          <a:extLst>
            <a:ext uri="{FF2B5EF4-FFF2-40B4-BE49-F238E27FC236}">
              <a16:creationId xmlns:a16="http://schemas.microsoft.com/office/drawing/2014/main" id="{00000000-0008-0000-0000-00003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1" name="Text Box 27">
          <a:extLst>
            <a:ext uri="{FF2B5EF4-FFF2-40B4-BE49-F238E27FC236}">
              <a16:creationId xmlns:a16="http://schemas.microsoft.com/office/drawing/2014/main" id="{00000000-0008-0000-0000-00003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2" name="Text Box 28">
          <a:extLst>
            <a:ext uri="{FF2B5EF4-FFF2-40B4-BE49-F238E27FC236}">
              <a16:creationId xmlns:a16="http://schemas.microsoft.com/office/drawing/2014/main" id="{00000000-0008-0000-0000-00003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3" name="Text Box 29">
          <a:extLst>
            <a:ext uri="{FF2B5EF4-FFF2-40B4-BE49-F238E27FC236}">
              <a16:creationId xmlns:a16="http://schemas.microsoft.com/office/drawing/2014/main" id="{00000000-0008-0000-0000-00003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4" name="Text Box 14">
          <a:extLst>
            <a:ext uri="{FF2B5EF4-FFF2-40B4-BE49-F238E27FC236}">
              <a16:creationId xmlns:a16="http://schemas.microsoft.com/office/drawing/2014/main" id="{00000000-0008-0000-0000-00003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5" name="Text Box 15">
          <a:extLst>
            <a:ext uri="{FF2B5EF4-FFF2-40B4-BE49-F238E27FC236}">
              <a16:creationId xmlns:a16="http://schemas.microsoft.com/office/drawing/2014/main" id="{00000000-0008-0000-0000-00003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6" name="Text Box 16">
          <a:extLst>
            <a:ext uri="{FF2B5EF4-FFF2-40B4-BE49-F238E27FC236}">
              <a16:creationId xmlns:a16="http://schemas.microsoft.com/office/drawing/2014/main" id="{00000000-0008-0000-0000-00003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7" name="Text Box 17">
          <a:extLst>
            <a:ext uri="{FF2B5EF4-FFF2-40B4-BE49-F238E27FC236}">
              <a16:creationId xmlns:a16="http://schemas.microsoft.com/office/drawing/2014/main" id="{00000000-0008-0000-0000-00003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8" name="Text Box 18">
          <a:extLst>
            <a:ext uri="{FF2B5EF4-FFF2-40B4-BE49-F238E27FC236}">
              <a16:creationId xmlns:a16="http://schemas.microsoft.com/office/drawing/2014/main" id="{00000000-0008-0000-0000-00004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9" name="Text Box 19">
          <a:extLst>
            <a:ext uri="{FF2B5EF4-FFF2-40B4-BE49-F238E27FC236}">
              <a16:creationId xmlns:a16="http://schemas.microsoft.com/office/drawing/2014/main" id="{00000000-0008-0000-0000-00004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0" name="Text Box 20">
          <a:extLst>
            <a:ext uri="{FF2B5EF4-FFF2-40B4-BE49-F238E27FC236}">
              <a16:creationId xmlns:a16="http://schemas.microsoft.com/office/drawing/2014/main" id="{00000000-0008-0000-0000-00004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1" name="Text Box 21">
          <a:extLst>
            <a:ext uri="{FF2B5EF4-FFF2-40B4-BE49-F238E27FC236}">
              <a16:creationId xmlns:a16="http://schemas.microsoft.com/office/drawing/2014/main" id="{00000000-0008-0000-0000-00004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2" name="Text Box 14">
          <a:extLst>
            <a:ext uri="{FF2B5EF4-FFF2-40B4-BE49-F238E27FC236}">
              <a16:creationId xmlns:a16="http://schemas.microsoft.com/office/drawing/2014/main" id="{00000000-0008-0000-0000-00004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3" name="Text Box 15">
          <a:extLst>
            <a:ext uri="{FF2B5EF4-FFF2-40B4-BE49-F238E27FC236}">
              <a16:creationId xmlns:a16="http://schemas.microsoft.com/office/drawing/2014/main" id="{00000000-0008-0000-0000-00004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4" name="Text Box 16">
          <a:extLst>
            <a:ext uri="{FF2B5EF4-FFF2-40B4-BE49-F238E27FC236}">
              <a16:creationId xmlns:a16="http://schemas.microsoft.com/office/drawing/2014/main" id="{00000000-0008-0000-0000-00004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5" name="Text Box 17">
          <a:extLst>
            <a:ext uri="{FF2B5EF4-FFF2-40B4-BE49-F238E27FC236}">
              <a16:creationId xmlns:a16="http://schemas.microsoft.com/office/drawing/2014/main" id="{00000000-0008-0000-0000-00004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6" name="Text Box 18">
          <a:extLst>
            <a:ext uri="{FF2B5EF4-FFF2-40B4-BE49-F238E27FC236}">
              <a16:creationId xmlns:a16="http://schemas.microsoft.com/office/drawing/2014/main" id="{00000000-0008-0000-0000-00004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7" name="Text Box 19">
          <a:extLst>
            <a:ext uri="{FF2B5EF4-FFF2-40B4-BE49-F238E27FC236}">
              <a16:creationId xmlns:a16="http://schemas.microsoft.com/office/drawing/2014/main" id="{00000000-0008-0000-0000-00004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8" name="Text Box 20">
          <a:extLst>
            <a:ext uri="{FF2B5EF4-FFF2-40B4-BE49-F238E27FC236}">
              <a16:creationId xmlns:a16="http://schemas.microsoft.com/office/drawing/2014/main" id="{00000000-0008-0000-0000-00004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9" name="Text Box 21">
          <a:extLst>
            <a:ext uri="{FF2B5EF4-FFF2-40B4-BE49-F238E27FC236}">
              <a16:creationId xmlns:a16="http://schemas.microsoft.com/office/drawing/2014/main" id="{00000000-0008-0000-0000-00004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0" name="Text Box 22">
          <a:extLst>
            <a:ext uri="{FF2B5EF4-FFF2-40B4-BE49-F238E27FC236}">
              <a16:creationId xmlns:a16="http://schemas.microsoft.com/office/drawing/2014/main" id="{00000000-0008-0000-0000-00004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1" name="Text Box 23">
          <a:extLst>
            <a:ext uri="{FF2B5EF4-FFF2-40B4-BE49-F238E27FC236}">
              <a16:creationId xmlns:a16="http://schemas.microsoft.com/office/drawing/2014/main" id="{00000000-0008-0000-0000-00004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2" name="Text Box 24">
          <a:extLst>
            <a:ext uri="{FF2B5EF4-FFF2-40B4-BE49-F238E27FC236}">
              <a16:creationId xmlns:a16="http://schemas.microsoft.com/office/drawing/2014/main" id="{00000000-0008-0000-0000-00004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3" name="Text Box 25">
          <a:extLst>
            <a:ext uri="{FF2B5EF4-FFF2-40B4-BE49-F238E27FC236}">
              <a16:creationId xmlns:a16="http://schemas.microsoft.com/office/drawing/2014/main" id="{00000000-0008-0000-0000-00004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4" name="Text Box 26">
          <a:extLst>
            <a:ext uri="{FF2B5EF4-FFF2-40B4-BE49-F238E27FC236}">
              <a16:creationId xmlns:a16="http://schemas.microsoft.com/office/drawing/2014/main" id="{00000000-0008-0000-0000-00005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5" name="Text Box 27">
          <a:extLst>
            <a:ext uri="{FF2B5EF4-FFF2-40B4-BE49-F238E27FC236}">
              <a16:creationId xmlns:a16="http://schemas.microsoft.com/office/drawing/2014/main" id="{00000000-0008-0000-0000-00005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6" name="Text Box 28">
          <a:extLst>
            <a:ext uri="{FF2B5EF4-FFF2-40B4-BE49-F238E27FC236}">
              <a16:creationId xmlns:a16="http://schemas.microsoft.com/office/drawing/2014/main" id="{00000000-0008-0000-0000-00005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7" name="Text Box 29">
          <a:extLst>
            <a:ext uri="{FF2B5EF4-FFF2-40B4-BE49-F238E27FC236}">
              <a16:creationId xmlns:a16="http://schemas.microsoft.com/office/drawing/2014/main" id="{00000000-0008-0000-0000-00005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8" name="Text Box 14">
          <a:extLst>
            <a:ext uri="{FF2B5EF4-FFF2-40B4-BE49-F238E27FC236}">
              <a16:creationId xmlns:a16="http://schemas.microsoft.com/office/drawing/2014/main" id="{00000000-0008-0000-0000-00005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9" name="Text Box 15">
          <a:extLst>
            <a:ext uri="{FF2B5EF4-FFF2-40B4-BE49-F238E27FC236}">
              <a16:creationId xmlns:a16="http://schemas.microsoft.com/office/drawing/2014/main" id="{00000000-0008-0000-0000-00005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0" name="Text Box 16">
          <a:extLst>
            <a:ext uri="{FF2B5EF4-FFF2-40B4-BE49-F238E27FC236}">
              <a16:creationId xmlns:a16="http://schemas.microsoft.com/office/drawing/2014/main" id="{00000000-0008-0000-0000-00005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1" name="Text Box 17">
          <a:extLst>
            <a:ext uri="{FF2B5EF4-FFF2-40B4-BE49-F238E27FC236}">
              <a16:creationId xmlns:a16="http://schemas.microsoft.com/office/drawing/2014/main" id="{00000000-0008-0000-0000-00005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2" name="Text Box 18">
          <a:extLst>
            <a:ext uri="{FF2B5EF4-FFF2-40B4-BE49-F238E27FC236}">
              <a16:creationId xmlns:a16="http://schemas.microsoft.com/office/drawing/2014/main" id="{00000000-0008-0000-0000-00005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3" name="Text Box 19">
          <a:extLst>
            <a:ext uri="{FF2B5EF4-FFF2-40B4-BE49-F238E27FC236}">
              <a16:creationId xmlns:a16="http://schemas.microsoft.com/office/drawing/2014/main" id="{00000000-0008-0000-0000-00005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4" name="Text Box 20">
          <a:extLst>
            <a:ext uri="{FF2B5EF4-FFF2-40B4-BE49-F238E27FC236}">
              <a16:creationId xmlns:a16="http://schemas.microsoft.com/office/drawing/2014/main" id="{00000000-0008-0000-0000-00005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5" name="Text Box 21">
          <a:extLst>
            <a:ext uri="{FF2B5EF4-FFF2-40B4-BE49-F238E27FC236}">
              <a16:creationId xmlns:a16="http://schemas.microsoft.com/office/drawing/2014/main" id="{00000000-0008-0000-0000-00005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6" name="Text Box 14">
          <a:extLst>
            <a:ext uri="{FF2B5EF4-FFF2-40B4-BE49-F238E27FC236}">
              <a16:creationId xmlns:a16="http://schemas.microsoft.com/office/drawing/2014/main" id="{00000000-0008-0000-0000-00005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7" name="Text Box 15">
          <a:extLst>
            <a:ext uri="{FF2B5EF4-FFF2-40B4-BE49-F238E27FC236}">
              <a16:creationId xmlns:a16="http://schemas.microsoft.com/office/drawing/2014/main" id="{00000000-0008-0000-0000-00005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8" name="Text Box 16">
          <a:extLst>
            <a:ext uri="{FF2B5EF4-FFF2-40B4-BE49-F238E27FC236}">
              <a16:creationId xmlns:a16="http://schemas.microsoft.com/office/drawing/2014/main" id="{00000000-0008-0000-0000-00005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9" name="Text Box 17">
          <a:extLst>
            <a:ext uri="{FF2B5EF4-FFF2-40B4-BE49-F238E27FC236}">
              <a16:creationId xmlns:a16="http://schemas.microsoft.com/office/drawing/2014/main" id="{00000000-0008-0000-0000-00005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0" name="Text Box 18">
          <a:extLst>
            <a:ext uri="{FF2B5EF4-FFF2-40B4-BE49-F238E27FC236}">
              <a16:creationId xmlns:a16="http://schemas.microsoft.com/office/drawing/2014/main" id="{00000000-0008-0000-0000-00006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1" name="Text Box 19">
          <a:extLst>
            <a:ext uri="{FF2B5EF4-FFF2-40B4-BE49-F238E27FC236}">
              <a16:creationId xmlns:a16="http://schemas.microsoft.com/office/drawing/2014/main" id="{00000000-0008-0000-0000-00006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2" name="Text Box 20">
          <a:extLst>
            <a:ext uri="{FF2B5EF4-FFF2-40B4-BE49-F238E27FC236}">
              <a16:creationId xmlns:a16="http://schemas.microsoft.com/office/drawing/2014/main" id="{00000000-0008-0000-0000-00006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3" name="Text Box 21">
          <a:extLst>
            <a:ext uri="{FF2B5EF4-FFF2-40B4-BE49-F238E27FC236}">
              <a16:creationId xmlns:a16="http://schemas.microsoft.com/office/drawing/2014/main" id="{00000000-0008-0000-0000-00006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4" name="Text Box 22">
          <a:extLst>
            <a:ext uri="{FF2B5EF4-FFF2-40B4-BE49-F238E27FC236}">
              <a16:creationId xmlns:a16="http://schemas.microsoft.com/office/drawing/2014/main" id="{00000000-0008-0000-0000-00006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5" name="Text Box 23">
          <a:extLst>
            <a:ext uri="{FF2B5EF4-FFF2-40B4-BE49-F238E27FC236}">
              <a16:creationId xmlns:a16="http://schemas.microsoft.com/office/drawing/2014/main" id="{00000000-0008-0000-0000-00006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6" name="Text Box 24">
          <a:extLst>
            <a:ext uri="{FF2B5EF4-FFF2-40B4-BE49-F238E27FC236}">
              <a16:creationId xmlns:a16="http://schemas.microsoft.com/office/drawing/2014/main" id="{00000000-0008-0000-0000-00006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7" name="Text Box 25">
          <a:extLst>
            <a:ext uri="{FF2B5EF4-FFF2-40B4-BE49-F238E27FC236}">
              <a16:creationId xmlns:a16="http://schemas.microsoft.com/office/drawing/2014/main" id="{00000000-0008-0000-0000-00006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8" name="Text Box 26">
          <a:extLst>
            <a:ext uri="{FF2B5EF4-FFF2-40B4-BE49-F238E27FC236}">
              <a16:creationId xmlns:a16="http://schemas.microsoft.com/office/drawing/2014/main" id="{00000000-0008-0000-0000-00006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9" name="Text Box 27">
          <a:extLst>
            <a:ext uri="{FF2B5EF4-FFF2-40B4-BE49-F238E27FC236}">
              <a16:creationId xmlns:a16="http://schemas.microsoft.com/office/drawing/2014/main" id="{00000000-0008-0000-0000-00006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0" name="Text Box 28">
          <a:extLst>
            <a:ext uri="{FF2B5EF4-FFF2-40B4-BE49-F238E27FC236}">
              <a16:creationId xmlns:a16="http://schemas.microsoft.com/office/drawing/2014/main" id="{00000000-0008-0000-0000-00006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1" name="Text Box 29">
          <a:extLst>
            <a:ext uri="{FF2B5EF4-FFF2-40B4-BE49-F238E27FC236}">
              <a16:creationId xmlns:a16="http://schemas.microsoft.com/office/drawing/2014/main" id="{00000000-0008-0000-0000-00006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2" name="Text Box 14">
          <a:extLst>
            <a:ext uri="{FF2B5EF4-FFF2-40B4-BE49-F238E27FC236}">
              <a16:creationId xmlns:a16="http://schemas.microsoft.com/office/drawing/2014/main" id="{00000000-0008-0000-0000-00006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3" name="Text Box 15">
          <a:extLst>
            <a:ext uri="{FF2B5EF4-FFF2-40B4-BE49-F238E27FC236}">
              <a16:creationId xmlns:a16="http://schemas.microsoft.com/office/drawing/2014/main" id="{00000000-0008-0000-0000-00006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4" name="Text Box 16">
          <a:extLst>
            <a:ext uri="{FF2B5EF4-FFF2-40B4-BE49-F238E27FC236}">
              <a16:creationId xmlns:a16="http://schemas.microsoft.com/office/drawing/2014/main" id="{00000000-0008-0000-0000-00006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5" name="Text Box 17">
          <a:extLst>
            <a:ext uri="{FF2B5EF4-FFF2-40B4-BE49-F238E27FC236}">
              <a16:creationId xmlns:a16="http://schemas.microsoft.com/office/drawing/2014/main" id="{00000000-0008-0000-0000-00006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6" name="Text Box 18">
          <a:extLst>
            <a:ext uri="{FF2B5EF4-FFF2-40B4-BE49-F238E27FC236}">
              <a16:creationId xmlns:a16="http://schemas.microsoft.com/office/drawing/2014/main" id="{00000000-0008-0000-0000-00007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7" name="Text Box 19">
          <a:extLst>
            <a:ext uri="{FF2B5EF4-FFF2-40B4-BE49-F238E27FC236}">
              <a16:creationId xmlns:a16="http://schemas.microsoft.com/office/drawing/2014/main" id="{00000000-0008-0000-0000-00007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8" name="Text Box 20">
          <a:extLst>
            <a:ext uri="{FF2B5EF4-FFF2-40B4-BE49-F238E27FC236}">
              <a16:creationId xmlns:a16="http://schemas.microsoft.com/office/drawing/2014/main" id="{00000000-0008-0000-0000-00007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9" name="Text Box 21">
          <a:extLst>
            <a:ext uri="{FF2B5EF4-FFF2-40B4-BE49-F238E27FC236}">
              <a16:creationId xmlns:a16="http://schemas.microsoft.com/office/drawing/2014/main" id="{00000000-0008-0000-0000-00007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0" name="Text Box 14">
          <a:extLst>
            <a:ext uri="{FF2B5EF4-FFF2-40B4-BE49-F238E27FC236}">
              <a16:creationId xmlns:a16="http://schemas.microsoft.com/office/drawing/2014/main" id="{00000000-0008-0000-0000-00007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1" name="Text Box 15">
          <a:extLst>
            <a:ext uri="{FF2B5EF4-FFF2-40B4-BE49-F238E27FC236}">
              <a16:creationId xmlns:a16="http://schemas.microsoft.com/office/drawing/2014/main" id="{00000000-0008-0000-0000-00007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2" name="Text Box 16">
          <a:extLst>
            <a:ext uri="{FF2B5EF4-FFF2-40B4-BE49-F238E27FC236}">
              <a16:creationId xmlns:a16="http://schemas.microsoft.com/office/drawing/2014/main" id="{00000000-0008-0000-0000-00007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3" name="Text Box 17">
          <a:extLst>
            <a:ext uri="{FF2B5EF4-FFF2-40B4-BE49-F238E27FC236}">
              <a16:creationId xmlns:a16="http://schemas.microsoft.com/office/drawing/2014/main" id="{00000000-0008-0000-0000-00007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4" name="Text Box 18">
          <a:extLst>
            <a:ext uri="{FF2B5EF4-FFF2-40B4-BE49-F238E27FC236}">
              <a16:creationId xmlns:a16="http://schemas.microsoft.com/office/drawing/2014/main" id="{00000000-0008-0000-0000-00007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5" name="Text Box 19">
          <a:extLst>
            <a:ext uri="{FF2B5EF4-FFF2-40B4-BE49-F238E27FC236}">
              <a16:creationId xmlns:a16="http://schemas.microsoft.com/office/drawing/2014/main" id="{00000000-0008-0000-0000-00007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6" name="Text Box 20">
          <a:extLst>
            <a:ext uri="{FF2B5EF4-FFF2-40B4-BE49-F238E27FC236}">
              <a16:creationId xmlns:a16="http://schemas.microsoft.com/office/drawing/2014/main" id="{00000000-0008-0000-0000-00007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7" name="Text Box 21">
          <a:extLst>
            <a:ext uri="{FF2B5EF4-FFF2-40B4-BE49-F238E27FC236}">
              <a16:creationId xmlns:a16="http://schemas.microsoft.com/office/drawing/2014/main" id="{00000000-0008-0000-0000-00007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8" name="Text Box 22">
          <a:extLst>
            <a:ext uri="{FF2B5EF4-FFF2-40B4-BE49-F238E27FC236}">
              <a16:creationId xmlns:a16="http://schemas.microsoft.com/office/drawing/2014/main" id="{00000000-0008-0000-0000-00007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9" name="Text Box 23">
          <a:extLst>
            <a:ext uri="{FF2B5EF4-FFF2-40B4-BE49-F238E27FC236}">
              <a16:creationId xmlns:a16="http://schemas.microsoft.com/office/drawing/2014/main" id="{00000000-0008-0000-0000-00007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0" name="Text Box 24">
          <a:extLst>
            <a:ext uri="{FF2B5EF4-FFF2-40B4-BE49-F238E27FC236}">
              <a16:creationId xmlns:a16="http://schemas.microsoft.com/office/drawing/2014/main" id="{00000000-0008-0000-0000-00007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1" name="Text Box 25">
          <a:extLst>
            <a:ext uri="{FF2B5EF4-FFF2-40B4-BE49-F238E27FC236}">
              <a16:creationId xmlns:a16="http://schemas.microsoft.com/office/drawing/2014/main" id="{00000000-0008-0000-0000-00007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2" name="Text Box 26">
          <a:extLst>
            <a:ext uri="{FF2B5EF4-FFF2-40B4-BE49-F238E27FC236}">
              <a16:creationId xmlns:a16="http://schemas.microsoft.com/office/drawing/2014/main" id="{00000000-0008-0000-0000-00008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3" name="Text Box 27">
          <a:extLst>
            <a:ext uri="{FF2B5EF4-FFF2-40B4-BE49-F238E27FC236}">
              <a16:creationId xmlns:a16="http://schemas.microsoft.com/office/drawing/2014/main" id="{00000000-0008-0000-0000-00008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4" name="Text Box 28">
          <a:extLst>
            <a:ext uri="{FF2B5EF4-FFF2-40B4-BE49-F238E27FC236}">
              <a16:creationId xmlns:a16="http://schemas.microsoft.com/office/drawing/2014/main" id="{00000000-0008-0000-0000-00008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5" name="Text Box 29">
          <a:extLst>
            <a:ext uri="{FF2B5EF4-FFF2-40B4-BE49-F238E27FC236}">
              <a16:creationId xmlns:a16="http://schemas.microsoft.com/office/drawing/2014/main" id="{00000000-0008-0000-0000-00008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6" name="Text Box 14">
          <a:extLst>
            <a:ext uri="{FF2B5EF4-FFF2-40B4-BE49-F238E27FC236}">
              <a16:creationId xmlns:a16="http://schemas.microsoft.com/office/drawing/2014/main" id="{00000000-0008-0000-0000-00008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7" name="Text Box 15">
          <a:extLst>
            <a:ext uri="{FF2B5EF4-FFF2-40B4-BE49-F238E27FC236}">
              <a16:creationId xmlns:a16="http://schemas.microsoft.com/office/drawing/2014/main" id="{00000000-0008-0000-0000-00008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8" name="Text Box 16">
          <a:extLst>
            <a:ext uri="{FF2B5EF4-FFF2-40B4-BE49-F238E27FC236}">
              <a16:creationId xmlns:a16="http://schemas.microsoft.com/office/drawing/2014/main" id="{00000000-0008-0000-0000-00008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9" name="Text Box 17">
          <a:extLst>
            <a:ext uri="{FF2B5EF4-FFF2-40B4-BE49-F238E27FC236}">
              <a16:creationId xmlns:a16="http://schemas.microsoft.com/office/drawing/2014/main" id="{00000000-0008-0000-0000-00008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0" name="Text Box 18">
          <a:extLst>
            <a:ext uri="{FF2B5EF4-FFF2-40B4-BE49-F238E27FC236}">
              <a16:creationId xmlns:a16="http://schemas.microsoft.com/office/drawing/2014/main" id="{00000000-0008-0000-0000-00008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1" name="Text Box 19">
          <a:extLst>
            <a:ext uri="{FF2B5EF4-FFF2-40B4-BE49-F238E27FC236}">
              <a16:creationId xmlns:a16="http://schemas.microsoft.com/office/drawing/2014/main" id="{00000000-0008-0000-0000-00008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2" name="Text Box 20">
          <a:extLst>
            <a:ext uri="{FF2B5EF4-FFF2-40B4-BE49-F238E27FC236}">
              <a16:creationId xmlns:a16="http://schemas.microsoft.com/office/drawing/2014/main" id="{00000000-0008-0000-0000-00008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3" name="Text Box 21">
          <a:extLst>
            <a:ext uri="{FF2B5EF4-FFF2-40B4-BE49-F238E27FC236}">
              <a16:creationId xmlns:a16="http://schemas.microsoft.com/office/drawing/2014/main" id="{00000000-0008-0000-0000-00008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4" name="Text Box 14">
          <a:extLst>
            <a:ext uri="{FF2B5EF4-FFF2-40B4-BE49-F238E27FC236}">
              <a16:creationId xmlns:a16="http://schemas.microsoft.com/office/drawing/2014/main" id="{00000000-0008-0000-0000-00008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5" name="Text Box 15">
          <a:extLst>
            <a:ext uri="{FF2B5EF4-FFF2-40B4-BE49-F238E27FC236}">
              <a16:creationId xmlns:a16="http://schemas.microsoft.com/office/drawing/2014/main" id="{00000000-0008-0000-0000-00008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6" name="Text Box 16">
          <a:extLst>
            <a:ext uri="{FF2B5EF4-FFF2-40B4-BE49-F238E27FC236}">
              <a16:creationId xmlns:a16="http://schemas.microsoft.com/office/drawing/2014/main" id="{00000000-0008-0000-0000-00008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7" name="Text Box 17">
          <a:extLst>
            <a:ext uri="{FF2B5EF4-FFF2-40B4-BE49-F238E27FC236}">
              <a16:creationId xmlns:a16="http://schemas.microsoft.com/office/drawing/2014/main" id="{00000000-0008-0000-0000-00008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8" name="Text Box 18">
          <a:extLst>
            <a:ext uri="{FF2B5EF4-FFF2-40B4-BE49-F238E27FC236}">
              <a16:creationId xmlns:a16="http://schemas.microsoft.com/office/drawing/2014/main" id="{00000000-0008-0000-0000-00009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9" name="Text Box 19">
          <a:extLst>
            <a:ext uri="{FF2B5EF4-FFF2-40B4-BE49-F238E27FC236}">
              <a16:creationId xmlns:a16="http://schemas.microsoft.com/office/drawing/2014/main" id="{00000000-0008-0000-0000-00009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0" name="Text Box 20">
          <a:extLst>
            <a:ext uri="{FF2B5EF4-FFF2-40B4-BE49-F238E27FC236}">
              <a16:creationId xmlns:a16="http://schemas.microsoft.com/office/drawing/2014/main" id="{00000000-0008-0000-0000-00009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1" name="Text Box 21">
          <a:extLst>
            <a:ext uri="{FF2B5EF4-FFF2-40B4-BE49-F238E27FC236}">
              <a16:creationId xmlns:a16="http://schemas.microsoft.com/office/drawing/2014/main" id="{00000000-0008-0000-0000-00009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2" name="Text Box 22">
          <a:extLst>
            <a:ext uri="{FF2B5EF4-FFF2-40B4-BE49-F238E27FC236}">
              <a16:creationId xmlns:a16="http://schemas.microsoft.com/office/drawing/2014/main" id="{00000000-0008-0000-0000-00009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3" name="Text Box 23">
          <a:extLst>
            <a:ext uri="{FF2B5EF4-FFF2-40B4-BE49-F238E27FC236}">
              <a16:creationId xmlns:a16="http://schemas.microsoft.com/office/drawing/2014/main" id="{00000000-0008-0000-0000-00009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4" name="Text Box 24">
          <a:extLst>
            <a:ext uri="{FF2B5EF4-FFF2-40B4-BE49-F238E27FC236}">
              <a16:creationId xmlns:a16="http://schemas.microsoft.com/office/drawing/2014/main" id="{00000000-0008-0000-0000-00009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5" name="Text Box 25">
          <a:extLst>
            <a:ext uri="{FF2B5EF4-FFF2-40B4-BE49-F238E27FC236}">
              <a16:creationId xmlns:a16="http://schemas.microsoft.com/office/drawing/2014/main" id="{00000000-0008-0000-0000-00009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6" name="Text Box 26">
          <a:extLst>
            <a:ext uri="{FF2B5EF4-FFF2-40B4-BE49-F238E27FC236}">
              <a16:creationId xmlns:a16="http://schemas.microsoft.com/office/drawing/2014/main" id="{00000000-0008-0000-0000-00009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7" name="Text Box 27">
          <a:extLst>
            <a:ext uri="{FF2B5EF4-FFF2-40B4-BE49-F238E27FC236}">
              <a16:creationId xmlns:a16="http://schemas.microsoft.com/office/drawing/2014/main" id="{00000000-0008-0000-0000-00009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8" name="Text Box 28">
          <a:extLst>
            <a:ext uri="{FF2B5EF4-FFF2-40B4-BE49-F238E27FC236}">
              <a16:creationId xmlns:a16="http://schemas.microsoft.com/office/drawing/2014/main" id="{00000000-0008-0000-0000-00009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9" name="Text Box 29">
          <a:extLst>
            <a:ext uri="{FF2B5EF4-FFF2-40B4-BE49-F238E27FC236}">
              <a16:creationId xmlns:a16="http://schemas.microsoft.com/office/drawing/2014/main" id="{00000000-0008-0000-0000-00009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0" name="Text Box 14">
          <a:extLst>
            <a:ext uri="{FF2B5EF4-FFF2-40B4-BE49-F238E27FC236}">
              <a16:creationId xmlns:a16="http://schemas.microsoft.com/office/drawing/2014/main" id="{00000000-0008-0000-0000-00009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1" name="Text Box 15">
          <a:extLst>
            <a:ext uri="{FF2B5EF4-FFF2-40B4-BE49-F238E27FC236}">
              <a16:creationId xmlns:a16="http://schemas.microsoft.com/office/drawing/2014/main" id="{00000000-0008-0000-0000-00009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2" name="Text Box 16">
          <a:extLst>
            <a:ext uri="{FF2B5EF4-FFF2-40B4-BE49-F238E27FC236}">
              <a16:creationId xmlns:a16="http://schemas.microsoft.com/office/drawing/2014/main" id="{00000000-0008-0000-0000-00009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3" name="Text Box 17">
          <a:extLst>
            <a:ext uri="{FF2B5EF4-FFF2-40B4-BE49-F238E27FC236}">
              <a16:creationId xmlns:a16="http://schemas.microsoft.com/office/drawing/2014/main" id="{00000000-0008-0000-0000-00009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4" name="Text Box 18">
          <a:extLst>
            <a:ext uri="{FF2B5EF4-FFF2-40B4-BE49-F238E27FC236}">
              <a16:creationId xmlns:a16="http://schemas.microsoft.com/office/drawing/2014/main" id="{00000000-0008-0000-0000-0000A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5" name="Text Box 19">
          <a:extLst>
            <a:ext uri="{FF2B5EF4-FFF2-40B4-BE49-F238E27FC236}">
              <a16:creationId xmlns:a16="http://schemas.microsoft.com/office/drawing/2014/main" id="{00000000-0008-0000-0000-0000A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6" name="Text Box 20">
          <a:extLst>
            <a:ext uri="{FF2B5EF4-FFF2-40B4-BE49-F238E27FC236}">
              <a16:creationId xmlns:a16="http://schemas.microsoft.com/office/drawing/2014/main" id="{00000000-0008-0000-0000-0000A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7" name="Text Box 21">
          <a:extLst>
            <a:ext uri="{FF2B5EF4-FFF2-40B4-BE49-F238E27FC236}">
              <a16:creationId xmlns:a16="http://schemas.microsoft.com/office/drawing/2014/main" id="{00000000-0008-0000-0000-0000A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8" name="Text Box 14">
          <a:extLst>
            <a:ext uri="{FF2B5EF4-FFF2-40B4-BE49-F238E27FC236}">
              <a16:creationId xmlns:a16="http://schemas.microsoft.com/office/drawing/2014/main" id="{00000000-0008-0000-0000-0000A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9" name="Text Box 15">
          <a:extLst>
            <a:ext uri="{FF2B5EF4-FFF2-40B4-BE49-F238E27FC236}">
              <a16:creationId xmlns:a16="http://schemas.microsoft.com/office/drawing/2014/main" id="{00000000-0008-0000-0000-0000A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0" name="Text Box 16">
          <a:extLst>
            <a:ext uri="{FF2B5EF4-FFF2-40B4-BE49-F238E27FC236}">
              <a16:creationId xmlns:a16="http://schemas.microsoft.com/office/drawing/2014/main" id="{00000000-0008-0000-0000-0000A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1" name="Text Box 17">
          <a:extLst>
            <a:ext uri="{FF2B5EF4-FFF2-40B4-BE49-F238E27FC236}">
              <a16:creationId xmlns:a16="http://schemas.microsoft.com/office/drawing/2014/main" id="{00000000-0008-0000-0000-0000A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2" name="Text Box 18">
          <a:extLst>
            <a:ext uri="{FF2B5EF4-FFF2-40B4-BE49-F238E27FC236}">
              <a16:creationId xmlns:a16="http://schemas.microsoft.com/office/drawing/2014/main" id="{00000000-0008-0000-0000-0000A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3" name="Text Box 19">
          <a:extLst>
            <a:ext uri="{FF2B5EF4-FFF2-40B4-BE49-F238E27FC236}">
              <a16:creationId xmlns:a16="http://schemas.microsoft.com/office/drawing/2014/main" id="{00000000-0008-0000-0000-0000A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4" name="Text Box 20">
          <a:extLst>
            <a:ext uri="{FF2B5EF4-FFF2-40B4-BE49-F238E27FC236}">
              <a16:creationId xmlns:a16="http://schemas.microsoft.com/office/drawing/2014/main" id="{00000000-0008-0000-0000-0000A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5" name="Text Box 21">
          <a:extLst>
            <a:ext uri="{FF2B5EF4-FFF2-40B4-BE49-F238E27FC236}">
              <a16:creationId xmlns:a16="http://schemas.microsoft.com/office/drawing/2014/main" id="{00000000-0008-0000-0000-0000A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6" name="Text Box 22">
          <a:extLst>
            <a:ext uri="{FF2B5EF4-FFF2-40B4-BE49-F238E27FC236}">
              <a16:creationId xmlns:a16="http://schemas.microsoft.com/office/drawing/2014/main" id="{00000000-0008-0000-0000-0000A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7" name="Text Box 23">
          <a:extLst>
            <a:ext uri="{FF2B5EF4-FFF2-40B4-BE49-F238E27FC236}">
              <a16:creationId xmlns:a16="http://schemas.microsoft.com/office/drawing/2014/main" id="{00000000-0008-0000-0000-0000A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8" name="Text Box 24">
          <a:extLst>
            <a:ext uri="{FF2B5EF4-FFF2-40B4-BE49-F238E27FC236}">
              <a16:creationId xmlns:a16="http://schemas.microsoft.com/office/drawing/2014/main" id="{00000000-0008-0000-0000-0000A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9" name="Text Box 25">
          <a:extLst>
            <a:ext uri="{FF2B5EF4-FFF2-40B4-BE49-F238E27FC236}">
              <a16:creationId xmlns:a16="http://schemas.microsoft.com/office/drawing/2014/main" id="{00000000-0008-0000-0000-0000A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0" name="Text Box 26">
          <a:extLst>
            <a:ext uri="{FF2B5EF4-FFF2-40B4-BE49-F238E27FC236}">
              <a16:creationId xmlns:a16="http://schemas.microsoft.com/office/drawing/2014/main" id="{00000000-0008-0000-0000-0000B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1" name="Text Box 27">
          <a:extLst>
            <a:ext uri="{FF2B5EF4-FFF2-40B4-BE49-F238E27FC236}">
              <a16:creationId xmlns:a16="http://schemas.microsoft.com/office/drawing/2014/main" id="{00000000-0008-0000-0000-0000B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2" name="Text Box 28">
          <a:extLst>
            <a:ext uri="{FF2B5EF4-FFF2-40B4-BE49-F238E27FC236}">
              <a16:creationId xmlns:a16="http://schemas.microsoft.com/office/drawing/2014/main" id="{00000000-0008-0000-0000-0000B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3" name="Text Box 29">
          <a:extLst>
            <a:ext uri="{FF2B5EF4-FFF2-40B4-BE49-F238E27FC236}">
              <a16:creationId xmlns:a16="http://schemas.microsoft.com/office/drawing/2014/main" id="{00000000-0008-0000-0000-0000B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4" name="Text Box 14">
          <a:extLst>
            <a:ext uri="{FF2B5EF4-FFF2-40B4-BE49-F238E27FC236}">
              <a16:creationId xmlns:a16="http://schemas.microsoft.com/office/drawing/2014/main" id="{00000000-0008-0000-0000-0000B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5" name="Text Box 15">
          <a:extLst>
            <a:ext uri="{FF2B5EF4-FFF2-40B4-BE49-F238E27FC236}">
              <a16:creationId xmlns:a16="http://schemas.microsoft.com/office/drawing/2014/main" id="{00000000-0008-0000-0000-0000B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6" name="Text Box 16">
          <a:extLst>
            <a:ext uri="{FF2B5EF4-FFF2-40B4-BE49-F238E27FC236}">
              <a16:creationId xmlns:a16="http://schemas.microsoft.com/office/drawing/2014/main" id="{00000000-0008-0000-0000-0000B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7" name="Text Box 17">
          <a:extLst>
            <a:ext uri="{FF2B5EF4-FFF2-40B4-BE49-F238E27FC236}">
              <a16:creationId xmlns:a16="http://schemas.microsoft.com/office/drawing/2014/main" id="{00000000-0008-0000-0000-0000B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8" name="Text Box 18">
          <a:extLst>
            <a:ext uri="{FF2B5EF4-FFF2-40B4-BE49-F238E27FC236}">
              <a16:creationId xmlns:a16="http://schemas.microsoft.com/office/drawing/2014/main" id="{00000000-0008-0000-0000-0000B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9" name="Text Box 19">
          <a:extLst>
            <a:ext uri="{FF2B5EF4-FFF2-40B4-BE49-F238E27FC236}">
              <a16:creationId xmlns:a16="http://schemas.microsoft.com/office/drawing/2014/main" id="{00000000-0008-0000-0000-0000B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0" name="Text Box 20">
          <a:extLst>
            <a:ext uri="{FF2B5EF4-FFF2-40B4-BE49-F238E27FC236}">
              <a16:creationId xmlns:a16="http://schemas.microsoft.com/office/drawing/2014/main" id="{00000000-0008-0000-0000-0000B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1" name="Text Box 21">
          <a:extLst>
            <a:ext uri="{FF2B5EF4-FFF2-40B4-BE49-F238E27FC236}">
              <a16:creationId xmlns:a16="http://schemas.microsoft.com/office/drawing/2014/main" id="{00000000-0008-0000-0000-0000B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2" name="Text Box 14">
          <a:extLst>
            <a:ext uri="{FF2B5EF4-FFF2-40B4-BE49-F238E27FC236}">
              <a16:creationId xmlns:a16="http://schemas.microsoft.com/office/drawing/2014/main" id="{00000000-0008-0000-0000-0000B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3" name="Text Box 15">
          <a:extLst>
            <a:ext uri="{FF2B5EF4-FFF2-40B4-BE49-F238E27FC236}">
              <a16:creationId xmlns:a16="http://schemas.microsoft.com/office/drawing/2014/main" id="{00000000-0008-0000-0000-0000B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4" name="Text Box 16">
          <a:extLst>
            <a:ext uri="{FF2B5EF4-FFF2-40B4-BE49-F238E27FC236}">
              <a16:creationId xmlns:a16="http://schemas.microsoft.com/office/drawing/2014/main" id="{00000000-0008-0000-0000-0000B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5" name="Text Box 17">
          <a:extLst>
            <a:ext uri="{FF2B5EF4-FFF2-40B4-BE49-F238E27FC236}">
              <a16:creationId xmlns:a16="http://schemas.microsoft.com/office/drawing/2014/main" id="{00000000-0008-0000-0000-0000B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6" name="Text Box 18">
          <a:extLst>
            <a:ext uri="{FF2B5EF4-FFF2-40B4-BE49-F238E27FC236}">
              <a16:creationId xmlns:a16="http://schemas.microsoft.com/office/drawing/2014/main" id="{00000000-0008-0000-0000-0000C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7" name="Text Box 19">
          <a:extLst>
            <a:ext uri="{FF2B5EF4-FFF2-40B4-BE49-F238E27FC236}">
              <a16:creationId xmlns:a16="http://schemas.microsoft.com/office/drawing/2014/main" id="{00000000-0008-0000-0000-0000C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8" name="Text Box 20">
          <a:extLst>
            <a:ext uri="{FF2B5EF4-FFF2-40B4-BE49-F238E27FC236}">
              <a16:creationId xmlns:a16="http://schemas.microsoft.com/office/drawing/2014/main" id="{00000000-0008-0000-0000-0000C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9" name="Text Box 21">
          <a:extLst>
            <a:ext uri="{FF2B5EF4-FFF2-40B4-BE49-F238E27FC236}">
              <a16:creationId xmlns:a16="http://schemas.microsoft.com/office/drawing/2014/main" id="{00000000-0008-0000-0000-0000C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0" name="Text Box 22">
          <a:extLst>
            <a:ext uri="{FF2B5EF4-FFF2-40B4-BE49-F238E27FC236}">
              <a16:creationId xmlns:a16="http://schemas.microsoft.com/office/drawing/2014/main" id="{00000000-0008-0000-0000-0000C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1" name="Text Box 23">
          <a:extLst>
            <a:ext uri="{FF2B5EF4-FFF2-40B4-BE49-F238E27FC236}">
              <a16:creationId xmlns:a16="http://schemas.microsoft.com/office/drawing/2014/main" id="{00000000-0008-0000-0000-0000C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2" name="Text Box 24">
          <a:extLst>
            <a:ext uri="{FF2B5EF4-FFF2-40B4-BE49-F238E27FC236}">
              <a16:creationId xmlns:a16="http://schemas.microsoft.com/office/drawing/2014/main" id="{00000000-0008-0000-0000-0000C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3" name="Text Box 25">
          <a:extLst>
            <a:ext uri="{FF2B5EF4-FFF2-40B4-BE49-F238E27FC236}">
              <a16:creationId xmlns:a16="http://schemas.microsoft.com/office/drawing/2014/main" id="{00000000-0008-0000-0000-0000C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4" name="Text Box 26">
          <a:extLst>
            <a:ext uri="{FF2B5EF4-FFF2-40B4-BE49-F238E27FC236}">
              <a16:creationId xmlns:a16="http://schemas.microsoft.com/office/drawing/2014/main" id="{00000000-0008-0000-0000-0000C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5" name="Text Box 27">
          <a:extLst>
            <a:ext uri="{FF2B5EF4-FFF2-40B4-BE49-F238E27FC236}">
              <a16:creationId xmlns:a16="http://schemas.microsoft.com/office/drawing/2014/main" id="{00000000-0008-0000-0000-0000C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6" name="Text Box 28">
          <a:extLst>
            <a:ext uri="{FF2B5EF4-FFF2-40B4-BE49-F238E27FC236}">
              <a16:creationId xmlns:a16="http://schemas.microsoft.com/office/drawing/2014/main" id="{00000000-0008-0000-0000-0000C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7" name="Text Box 29">
          <a:extLst>
            <a:ext uri="{FF2B5EF4-FFF2-40B4-BE49-F238E27FC236}">
              <a16:creationId xmlns:a16="http://schemas.microsoft.com/office/drawing/2014/main" id="{00000000-0008-0000-0000-0000C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8" name="Text Box 14">
          <a:extLst>
            <a:ext uri="{FF2B5EF4-FFF2-40B4-BE49-F238E27FC236}">
              <a16:creationId xmlns:a16="http://schemas.microsoft.com/office/drawing/2014/main" id="{00000000-0008-0000-0000-0000C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9" name="Text Box 15">
          <a:extLst>
            <a:ext uri="{FF2B5EF4-FFF2-40B4-BE49-F238E27FC236}">
              <a16:creationId xmlns:a16="http://schemas.microsoft.com/office/drawing/2014/main" id="{00000000-0008-0000-0000-0000C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0" name="Text Box 16">
          <a:extLst>
            <a:ext uri="{FF2B5EF4-FFF2-40B4-BE49-F238E27FC236}">
              <a16:creationId xmlns:a16="http://schemas.microsoft.com/office/drawing/2014/main" id="{00000000-0008-0000-0000-0000C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1" name="Text Box 17">
          <a:extLst>
            <a:ext uri="{FF2B5EF4-FFF2-40B4-BE49-F238E27FC236}">
              <a16:creationId xmlns:a16="http://schemas.microsoft.com/office/drawing/2014/main" id="{00000000-0008-0000-0000-0000C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2" name="Text Box 18">
          <a:extLst>
            <a:ext uri="{FF2B5EF4-FFF2-40B4-BE49-F238E27FC236}">
              <a16:creationId xmlns:a16="http://schemas.microsoft.com/office/drawing/2014/main" id="{00000000-0008-0000-0000-0000D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3" name="Text Box 19">
          <a:extLst>
            <a:ext uri="{FF2B5EF4-FFF2-40B4-BE49-F238E27FC236}">
              <a16:creationId xmlns:a16="http://schemas.microsoft.com/office/drawing/2014/main" id="{00000000-0008-0000-0000-0000D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4" name="Text Box 20">
          <a:extLst>
            <a:ext uri="{FF2B5EF4-FFF2-40B4-BE49-F238E27FC236}">
              <a16:creationId xmlns:a16="http://schemas.microsoft.com/office/drawing/2014/main" id="{00000000-0008-0000-0000-0000D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5" name="Text Box 21">
          <a:extLst>
            <a:ext uri="{FF2B5EF4-FFF2-40B4-BE49-F238E27FC236}">
              <a16:creationId xmlns:a16="http://schemas.microsoft.com/office/drawing/2014/main" id="{00000000-0008-0000-0000-0000D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6" name="Text Box 14">
          <a:extLst>
            <a:ext uri="{FF2B5EF4-FFF2-40B4-BE49-F238E27FC236}">
              <a16:creationId xmlns:a16="http://schemas.microsoft.com/office/drawing/2014/main" id="{00000000-0008-0000-0000-0000D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7" name="Text Box 15">
          <a:extLst>
            <a:ext uri="{FF2B5EF4-FFF2-40B4-BE49-F238E27FC236}">
              <a16:creationId xmlns:a16="http://schemas.microsoft.com/office/drawing/2014/main" id="{00000000-0008-0000-0000-0000D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8" name="Text Box 16">
          <a:extLst>
            <a:ext uri="{FF2B5EF4-FFF2-40B4-BE49-F238E27FC236}">
              <a16:creationId xmlns:a16="http://schemas.microsoft.com/office/drawing/2014/main" id="{00000000-0008-0000-0000-0000D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9" name="Text Box 17">
          <a:extLst>
            <a:ext uri="{FF2B5EF4-FFF2-40B4-BE49-F238E27FC236}">
              <a16:creationId xmlns:a16="http://schemas.microsoft.com/office/drawing/2014/main" id="{00000000-0008-0000-0000-0000D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0" name="Text Box 18">
          <a:extLst>
            <a:ext uri="{FF2B5EF4-FFF2-40B4-BE49-F238E27FC236}">
              <a16:creationId xmlns:a16="http://schemas.microsoft.com/office/drawing/2014/main" id="{00000000-0008-0000-0000-0000D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1" name="Text Box 19">
          <a:extLst>
            <a:ext uri="{FF2B5EF4-FFF2-40B4-BE49-F238E27FC236}">
              <a16:creationId xmlns:a16="http://schemas.microsoft.com/office/drawing/2014/main" id="{00000000-0008-0000-0000-0000D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2" name="Text Box 20">
          <a:extLst>
            <a:ext uri="{FF2B5EF4-FFF2-40B4-BE49-F238E27FC236}">
              <a16:creationId xmlns:a16="http://schemas.microsoft.com/office/drawing/2014/main" id="{00000000-0008-0000-0000-0000D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3" name="Text Box 21">
          <a:extLst>
            <a:ext uri="{FF2B5EF4-FFF2-40B4-BE49-F238E27FC236}">
              <a16:creationId xmlns:a16="http://schemas.microsoft.com/office/drawing/2014/main" id="{00000000-0008-0000-0000-0000D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4" name="Text Box 22">
          <a:extLst>
            <a:ext uri="{FF2B5EF4-FFF2-40B4-BE49-F238E27FC236}">
              <a16:creationId xmlns:a16="http://schemas.microsoft.com/office/drawing/2014/main" id="{00000000-0008-0000-0000-0000D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5" name="Text Box 23">
          <a:extLst>
            <a:ext uri="{FF2B5EF4-FFF2-40B4-BE49-F238E27FC236}">
              <a16:creationId xmlns:a16="http://schemas.microsoft.com/office/drawing/2014/main" id="{00000000-0008-0000-0000-0000D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6" name="Text Box 24">
          <a:extLst>
            <a:ext uri="{FF2B5EF4-FFF2-40B4-BE49-F238E27FC236}">
              <a16:creationId xmlns:a16="http://schemas.microsoft.com/office/drawing/2014/main" id="{00000000-0008-0000-0000-0000D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7" name="Text Box 25">
          <a:extLst>
            <a:ext uri="{FF2B5EF4-FFF2-40B4-BE49-F238E27FC236}">
              <a16:creationId xmlns:a16="http://schemas.microsoft.com/office/drawing/2014/main" id="{00000000-0008-0000-0000-0000D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8" name="Text Box 26">
          <a:extLst>
            <a:ext uri="{FF2B5EF4-FFF2-40B4-BE49-F238E27FC236}">
              <a16:creationId xmlns:a16="http://schemas.microsoft.com/office/drawing/2014/main" id="{00000000-0008-0000-0000-0000E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9" name="Text Box 27">
          <a:extLst>
            <a:ext uri="{FF2B5EF4-FFF2-40B4-BE49-F238E27FC236}">
              <a16:creationId xmlns:a16="http://schemas.microsoft.com/office/drawing/2014/main" id="{00000000-0008-0000-0000-0000E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0" name="Text Box 28">
          <a:extLst>
            <a:ext uri="{FF2B5EF4-FFF2-40B4-BE49-F238E27FC236}">
              <a16:creationId xmlns:a16="http://schemas.microsoft.com/office/drawing/2014/main" id="{00000000-0008-0000-0000-0000E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1" name="Text Box 29">
          <a:extLst>
            <a:ext uri="{FF2B5EF4-FFF2-40B4-BE49-F238E27FC236}">
              <a16:creationId xmlns:a16="http://schemas.microsoft.com/office/drawing/2014/main" id="{00000000-0008-0000-0000-0000E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2" name="Text Box 14">
          <a:extLst>
            <a:ext uri="{FF2B5EF4-FFF2-40B4-BE49-F238E27FC236}">
              <a16:creationId xmlns:a16="http://schemas.microsoft.com/office/drawing/2014/main" id="{00000000-0008-0000-0000-0000E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3" name="Text Box 15">
          <a:extLst>
            <a:ext uri="{FF2B5EF4-FFF2-40B4-BE49-F238E27FC236}">
              <a16:creationId xmlns:a16="http://schemas.microsoft.com/office/drawing/2014/main" id="{00000000-0008-0000-0000-0000E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4" name="Text Box 16">
          <a:extLst>
            <a:ext uri="{FF2B5EF4-FFF2-40B4-BE49-F238E27FC236}">
              <a16:creationId xmlns:a16="http://schemas.microsoft.com/office/drawing/2014/main" id="{00000000-0008-0000-0000-0000E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5" name="Text Box 17">
          <a:extLst>
            <a:ext uri="{FF2B5EF4-FFF2-40B4-BE49-F238E27FC236}">
              <a16:creationId xmlns:a16="http://schemas.microsoft.com/office/drawing/2014/main" id="{00000000-0008-0000-0000-0000E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6" name="Text Box 18">
          <a:extLst>
            <a:ext uri="{FF2B5EF4-FFF2-40B4-BE49-F238E27FC236}">
              <a16:creationId xmlns:a16="http://schemas.microsoft.com/office/drawing/2014/main" id="{00000000-0008-0000-0000-0000E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7" name="Text Box 19">
          <a:extLst>
            <a:ext uri="{FF2B5EF4-FFF2-40B4-BE49-F238E27FC236}">
              <a16:creationId xmlns:a16="http://schemas.microsoft.com/office/drawing/2014/main" id="{00000000-0008-0000-0000-0000E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8" name="Text Box 20">
          <a:extLst>
            <a:ext uri="{FF2B5EF4-FFF2-40B4-BE49-F238E27FC236}">
              <a16:creationId xmlns:a16="http://schemas.microsoft.com/office/drawing/2014/main" id="{00000000-0008-0000-0000-0000E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9" name="Text Box 21">
          <a:extLst>
            <a:ext uri="{FF2B5EF4-FFF2-40B4-BE49-F238E27FC236}">
              <a16:creationId xmlns:a16="http://schemas.microsoft.com/office/drawing/2014/main" id="{00000000-0008-0000-0000-0000E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0" name="Text Box 14">
          <a:extLst>
            <a:ext uri="{FF2B5EF4-FFF2-40B4-BE49-F238E27FC236}">
              <a16:creationId xmlns:a16="http://schemas.microsoft.com/office/drawing/2014/main" id="{00000000-0008-0000-0000-0000E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1" name="Text Box 15">
          <a:extLst>
            <a:ext uri="{FF2B5EF4-FFF2-40B4-BE49-F238E27FC236}">
              <a16:creationId xmlns:a16="http://schemas.microsoft.com/office/drawing/2014/main" id="{00000000-0008-0000-0000-0000E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2" name="Text Box 16">
          <a:extLst>
            <a:ext uri="{FF2B5EF4-FFF2-40B4-BE49-F238E27FC236}">
              <a16:creationId xmlns:a16="http://schemas.microsoft.com/office/drawing/2014/main" id="{00000000-0008-0000-0000-0000E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3" name="Text Box 17">
          <a:extLst>
            <a:ext uri="{FF2B5EF4-FFF2-40B4-BE49-F238E27FC236}">
              <a16:creationId xmlns:a16="http://schemas.microsoft.com/office/drawing/2014/main" id="{00000000-0008-0000-0000-0000E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4" name="Text Box 18">
          <a:extLst>
            <a:ext uri="{FF2B5EF4-FFF2-40B4-BE49-F238E27FC236}">
              <a16:creationId xmlns:a16="http://schemas.microsoft.com/office/drawing/2014/main" id="{00000000-0008-0000-0000-0000F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5" name="Text Box 19">
          <a:extLst>
            <a:ext uri="{FF2B5EF4-FFF2-40B4-BE49-F238E27FC236}">
              <a16:creationId xmlns:a16="http://schemas.microsoft.com/office/drawing/2014/main" id="{00000000-0008-0000-0000-0000F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6" name="Text Box 20">
          <a:extLst>
            <a:ext uri="{FF2B5EF4-FFF2-40B4-BE49-F238E27FC236}">
              <a16:creationId xmlns:a16="http://schemas.microsoft.com/office/drawing/2014/main" id="{00000000-0008-0000-0000-0000F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7" name="Text Box 21">
          <a:extLst>
            <a:ext uri="{FF2B5EF4-FFF2-40B4-BE49-F238E27FC236}">
              <a16:creationId xmlns:a16="http://schemas.microsoft.com/office/drawing/2014/main" id="{00000000-0008-0000-0000-0000F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114300</xdr:rowOff>
    </xdr:to>
    <xdr:sp macro="" textlink="">
      <xdr:nvSpPr>
        <xdr:cNvPr id="12788" name="TextBox 3">
          <a:extLst>
            <a:ext uri="{FF2B5EF4-FFF2-40B4-BE49-F238E27FC236}">
              <a16:creationId xmlns:a16="http://schemas.microsoft.com/office/drawing/2014/main" id="{00000000-0008-0000-0000-0000F4310000}"/>
            </a:ext>
          </a:extLst>
        </xdr:cNvPr>
        <xdr:cNvSpPr txBox="1">
          <a:spLocks noChangeArrowheads="1"/>
        </xdr:cNvSpPr>
      </xdr:nvSpPr>
      <xdr:spPr bwMode="auto">
        <a:xfrm>
          <a:off x="2006600" y="1505585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107950</xdr:rowOff>
    </xdr:to>
    <xdr:sp macro="" textlink="">
      <xdr:nvSpPr>
        <xdr:cNvPr id="12789" name="TextBox 3">
          <a:extLst>
            <a:ext uri="{FF2B5EF4-FFF2-40B4-BE49-F238E27FC236}">
              <a16:creationId xmlns:a16="http://schemas.microsoft.com/office/drawing/2014/main" id="{00000000-0008-0000-0000-0000F5310000}"/>
            </a:ext>
          </a:extLst>
        </xdr:cNvPr>
        <xdr:cNvSpPr txBox="1">
          <a:spLocks noChangeArrowheads="1"/>
        </xdr:cNvSpPr>
      </xdr:nvSpPr>
      <xdr:spPr bwMode="auto">
        <a:xfrm>
          <a:off x="2006600" y="15055850"/>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114300</xdr:rowOff>
    </xdr:to>
    <xdr:sp macro="" textlink="">
      <xdr:nvSpPr>
        <xdr:cNvPr id="12790" name="TextBox 3">
          <a:extLst>
            <a:ext uri="{FF2B5EF4-FFF2-40B4-BE49-F238E27FC236}">
              <a16:creationId xmlns:a16="http://schemas.microsoft.com/office/drawing/2014/main" id="{00000000-0008-0000-0000-0000F6310000}"/>
            </a:ext>
          </a:extLst>
        </xdr:cNvPr>
        <xdr:cNvSpPr txBox="1">
          <a:spLocks noChangeArrowheads="1"/>
        </xdr:cNvSpPr>
      </xdr:nvSpPr>
      <xdr:spPr bwMode="auto">
        <a:xfrm>
          <a:off x="2006600" y="1505585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107950</xdr:rowOff>
    </xdr:to>
    <xdr:sp macro="" textlink="">
      <xdr:nvSpPr>
        <xdr:cNvPr id="12791" name="TextBox 3">
          <a:extLst>
            <a:ext uri="{FF2B5EF4-FFF2-40B4-BE49-F238E27FC236}">
              <a16:creationId xmlns:a16="http://schemas.microsoft.com/office/drawing/2014/main" id="{00000000-0008-0000-0000-0000F7310000}"/>
            </a:ext>
          </a:extLst>
        </xdr:cNvPr>
        <xdr:cNvSpPr txBox="1">
          <a:spLocks noChangeArrowheads="1"/>
        </xdr:cNvSpPr>
      </xdr:nvSpPr>
      <xdr:spPr bwMode="auto">
        <a:xfrm>
          <a:off x="2006600" y="15055850"/>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792" name="TextBox 3">
          <a:extLst>
            <a:ext uri="{FF2B5EF4-FFF2-40B4-BE49-F238E27FC236}">
              <a16:creationId xmlns:a16="http://schemas.microsoft.com/office/drawing/2014/main" id="{00000000-0008-0000-0000-0000F831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127000</xdr:rowOff>
    </xdr:to>
    <xdr:sp macro="" textlink="">
      <xdr:nvSpPr>
        <xdr:cNvPr id="12793" name="TextBox 3">
          <a:extLst>
            <a:ext uri="{FF2B5EF4-FFF2-40B4-BE49-F238E27FC236}">
              <a16:creationId xmlns:a16="http://schemas.microsoft.com/office/drawing/2014/main" id="{00000000-0008-0000-0000-0000F9310000}"/>
            </a:ext>
          </a:extLst>
        </xdr:cNvPr>
        <xdr:cNvSpPr txBox="1">
          <a:spLocks noChangeArrowheads="1"/>
        </xdr:cNvSpPr>
      </xdr:nvSpPr>
      <xdr:spPr bwMode="auto">
        <a:xfrm>
          <a:off x="2006600" y="15055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794" name="TextBox 3">
          <a:extLst>
            <a:ext uri="{FF2B5EF4-FFF2-40B4-BE49-F238E27FC236}">
              <a16:creationId xmlns:a16="http://schemas.microsoft.com/office/drawing/2014/main" id="{00000000-0008-0000-0000-0000FA31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127000</xdr:rowOff>
    </xdr:to>
    <xdr:sp macro="" textlink="">
      <xdr:nvSpPr>
        <xdr:cNvPr id="12795" name="TextBox 3">
          <a:extLst>
            <a:ext uri="{FF2B5EF4-FFF2-40B4-BE49-F238E27FC236}">
              <a16:creationId xmlns:a16="http://schemas.microsoft.com/office/drawing/2014/main" id="{00000000-0008-0000-0000-0000FB310000}"/>
            </a:ext>
          </a:extLst>
        </xdr:cNvPr>
        <xdr:cNvSpPr txBox="1">
          <a:spLocks noChangeArrowheads="1"/>
        </xdr:cNvSpPr>
      </xdr:nvSpPr>
      <xdr:spPr bwMode="auto">
        <a:xfrm>
          <a:off x="2006600" y="15055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6" name="Text Box 2">
          <a:extLst>
            <a:ext uri="{FF2B5EF4-FFF2-40B4-BE49-F238E27FC236}">
              <a16:creationId xmlns:a16="http://schemas.microsoft.com/office/drawing/2014/main" id="{00000000-0008-0000-0000-0000FC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7" name="Text Box 3">
          <a:extLst>
            <a:ext uri="{FF2B5EF4-FFF2-40B4-BE49-F238E27FC236}">
              <a16:creationId xmlns:a16="http://schemas.microsoft.com/office/drawing/2014/main" id="{00000000-0008-0000-0000-0000FD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8" name="Text Box 4">
          <a:extLst>
            <a:ext uri="{FF2B5EF4-FFF2-40B4-BE49-F238E27FC236}">
              <a16:creationId xmlns:a16="http://schemas.microsoft.com/office/drawing/2014/main" id="{00000000-0008-0000-0000-0000FE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9" name="Text Box 5">
          <a:extLst>
            <a:ext uri="{FF2B5EF4-FFF2-40B4-BE49-F238E27FC236}">
              <a16:creationId xmlns:a16="http://schemas.microsoft.com/office/drawing/2014/main" id="{00000000-0008-0000-0000-0000FF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0" name="Text Box 2">
          <a:extLst>
            <a:ext uri="{FF2B5EF4-FFF2-40B4-BE49-F238E27FC236}">
              <a16:creationId xmlns:a16="http://schemas.microsoft.com/office/drawing/2014/main" id="{00000000-0008-0000-0000-00000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1" name="Text Box 3">
          <a:extLst>
            <a:ext uri="{FF2B5EF4-FFF2-40B4-BE49-F238E27FC236}">
              <a16:creationId xmlns:a16="http://schemas.microsoft.com/office/drawing/2014/main" id="{00000000-0008-0000-0000-00000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2" name="Text Box 4">
          <a:extLst>
            <a:ext uri="{FF2B5EF4-FFF2-40B4-BE49-F238E27FC236}">
              <a16:creationId xmlns:a16="http://schemas.microsoft.com/office/drawing/2014/main" id="{00000000-0008-0000-0000-00000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3" name="Text Box 5">
          <a:extLst>
            <a:ext uri="{FF2B5EF4-FFF2-40B4-BE49-F238E27FC236}">
              <a16:creationId xmlns:a16="http://schemas.microsoft.com/office/drawing/2014/main" id="{00000000-0008-0000-0000-00000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4" name="Text Box 2">
          <a:extLst>
            <a:ext uri="{FF2B5EF4-FFF2-40B4-BE49-F238E27FC236}">
              <a16:creationId xmlns:a16="http://schemas.microsoft.com/office/drawing/2014/main" id="{00000000-0008-0000-0000-00000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5" name="Text Box 3">
          <a:extLst>
            <a:ext uri="{FF2B5EF4-FFF2-40B4-BE49-F238E27FC236}">
              <a16:creationId xmlns:a16="http://schemas.microsoft.com/office/drawing/2014/main" id="{00000000-0008-0000-0000-00000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6" name="Text Box 4">
          <a:extLst>
            <a:ext uri="{FF2B5EF4-FFF2-40B4-BE49-F238E27FC236}">
              <a16:creationId xmlns:a16="http://schemas.microsoft.com/office/drawing/2014/main" id="{00000000-0008-0000-0000-00000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7" name="Text Box 5">
          <a:extLst>
            <a:ext uri="{FF2B5EF4-FFF2-40B4-BE49-F238E27FC236}">
              <a16:creationId xmlns:a16="http://schemas.microsoft.com/office/drawing/2014/main" id="{00000000-0008-0000-0000-00000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8" name="Text Box 2">
          <a:extLst>
            <a:ext uri="{FF2B5EF4-FFF2-40B4-BE49-F238E27FC236}">
              <a16:creationId xmlns:a16="http://schemas.microsoft.com/office/drawing/2014/main" id="{00000000-0008-0000-0000-00000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9" name="Text Box 3">
          <a:extLst>
            <a:ext uri="{FF2B5EF4-FFF2-40B4-BE49-F238E27FC236}">
              <a16:creationId xmlns:a16="http://schemas.microsoft.com/office/drawing/2014/main" id="{00000000-0008-0000-0000-00000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0" name="Text Box 4">
          <a:extLst>
            <a:ext uri="{FF2B5EF4-FFF2-40B4-BE49-F238E27FC236}">
              <a16:creationId xmlns:a16="http://schemas.microsoft.com/office/drawing/2014/main" id="{00000000-0008-0000-0000-00000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1" name="Text Box 5">
          <a:extLst>
            <a:ext uri="{FF2B5EF4-FFF2-40B4-BE49-F238E27FC236}">
              <a16:creationId xmlns:a16="http://schemas.microsoft.com/office/drawing/2014/main" id="{00000000-0008-0000-0000-00000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2" name="Text Box 2">
          <a:extLst>
            <a:ext uri="{FF2B5EF4-FFF2-40B4-BE49-F238E27FC236}">
              <a16:creationId xmlns:a16="http://schemas.microsoft.com/office/drawing/2014/main" id="{00000000-0008-0000-0000-00000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3" name="Text Box 3">
          <a:extLst>
            <a:ext uri="{FF2B5EF4-FFF2-40B4-BE49-F238E27FC236}">
              <a16:creationId xmlns:a16="http://schemas.microsoft.com/office/drawing/2014/main" id="{00000000-0008-0000-0000-00000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4" name="Text Box 4">
          <a:extLst>
            <a:ext uri="{FF2B5EF4-FFF2-40B4-BE49-F238E27FC236}">
              <a16:creationId xmlns:a16="http://schemas.microsoft.com/office/drawing/2014/main" id="{00000000-0008-0000-0000-00000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5" name="Text Box 5">
          <a:extLst>
            <a:ext uri="{FF2B5EF4-FFF2-40B4-BE49-F238E27FC236}">
              <a16:creationId xmlns:a16="http://schemas.microsoft.com/office/drawing/2014/main" id="{00000000-0008-0000-0000-00000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6" name="Text Box 2">
          <a:extLst>
            <a:ext uri="{FF2B5EF4-FFF2-40B4-BE49-F238E27FC236}">
              <a16:creationId xmlns:a16="http://schemas.microsoft.com/office/drawing/2014/main" id="{00000000-0008-0000-0000-00001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7" name="Text Box 3">
          <a:extLst>
            <a:ext uri="{FF2B5EF4-FFF2-40B4-BE49-F238E27FC236}">
              <a16:creationId xmlns:a16="http://schemas.microsoft.com/office/drawing/2014/main" id="{00000000-0008-0000-0000-00001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8" name="Text Box 4">
          <a:extLst>
            <a:ext uri="{FF2B5EF4-FFF2-40B4-BE49-F238E27FC236}">
              <a16:creationId xmlns:a16="http://schemas.microsoft.com/office/drawing/2014/main" id="{00000000-0008-0000-0000-00001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9" name="Text Box 5">
          <a:extLst>
            <a:ext uri="{FF2B5EF4-FFF2-40B4-BE49-F238E27FC236}">
              <a16:creationId xmlns:a16="http://schemas.microsoft.com/office/drawing/2014/main" id="{00000000-0008-0000-0000-00001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0" name="Text Box 2">
          <a:extLst>
            <a:ext uri="{FF2B5EF4-FFF2-40B4-BE49-F238E27FC236}">
              <a16:creationId xmlns:a16="http://schemas.microsoft.com/office/drawing/2014/main" id="{00000000-0008-0000-0000-00001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1" name="Text Box 3">
          <a:extLst>
            <a:ext uri="{FF2B5EF4-FFF2-40B4-BE49-F238E27FC236}">
              <a16:creationId xmlns:a16="http://schemas.microsoft.com/office/drawing/2014/main" id="{00000000-0008-0000-0000-00001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2" name="Text Box 4">
          <a:extLst>
            <a:ext uri="{FF2B5EF4-FFF2-40B4-BE49-F238E27FC236}">
              <a16:creationId xmlns:a16="http://schemas.microsoft.com/office/drawing/2014/main" id="{00000000-0008-0000-0000-00001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3" name="Text Box 5">
          <a:extLst>
            <a:ext uri="{FF2B5EF4-FFF2-40B4-BE49-F238E27FC236}">
              <a16:creationId xmlns:a16="http://schemas.microsoft.com/office/drawing/2014/main" id="{00000000-0008-0000-0000-00001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4" name="Text Box 2">
          <a:extLst>
            <a:ext uri="{FF2B5EF4-FFF2-40B4-BE49-F238E27FC236}">
              <a16:creationId xmlns:a16="http://schemas.microsoft.com/office/drawing/2014/main" id="{00000000-0008-0000-0000-00001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5" name="Text Box 3">
          <a:extLst>
            <a:ext uri="{FF2B5EF4-FFF2-40B4-BE49-F238E27FC236}">
              <a16:creationId xmlns:a16="http://schemas.microsoft.com/office/drawing/2014/main" id="{00000000-0008-0000-0000-00001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6" name="Text Box 4">
          <a:extLst>
            <a:ext uri="{FF2B5EF4-FFF2-40B4-BE49-F238E27FC236}">
              <a16:creationId xmlns:a16="http://schemas.microsoft.com/office/drawing/2014/main" id="{00000000-0008-0000-0000-00001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7" name="Text Box 5">
          <a:extLst>
            <a:ext uri="{FF2B5EF4-FFF2-40B4-BE49-F238E27FC236}">
              <a16:creationId xmlns:a16="http://schemas.microsoft.com/office/drawing/2014/main" id="{00000000-0008-0000-0000-00001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8" name="Text Box 2">
          <a:extLst>
            <a:ext uri="{FF2B5EF4-FFF2-40B4-BE49-F238E27FC236}">
              <a16:creationId xmlns:a16="http://schemas.microsoft.com/office/drawing/2014/main" id="{00000000-0008-0000-0000-00001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9" name="Text Box 3">
          <a:extLst>
            <a:ext uri="{FF2B5EF4-FFF2-40B4-BE49-F238E27FC236}">
              <a16:creationId xmlns:a16="http://schemas.microsoft.com/office/drawing/2014/main" id="{00000000-0008-0000-0000-00001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0" name="Text Box 4">
          <a:extLst>
            <a:ext uri="{FF2B5EF4-FFF2-40B4-BE49-F238E27FC236}">
              <a16:creationId xmlns:a16="http://schemas.microsoft.com/office/drawing/2014/main" id="{00000000-0008-0000-0000-00001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1" name="Text Box 5">
          <a:extLst>
            <a:ext uri="{FF2B5EF4-FFF2-40B4-BE49-F238E27FC236}">
              <a16:creationId xmlns:a16="http://schemas.microsoft.com/office/drawing/2014/main" id="{00000000-0008-0000-0000-00001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2" name="Text Box 2">
          <a:extLst>
            <a:ext uri="{FF2B5EF4-FFF2-40B4-BE49-F238E27FC236}">
              <a16:creationId xmlns:a16="http://schemas.microsoft.com/office/drawing/2014/main" id="{00000000-0008-0000-0000-00002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3" name="Text Box 3">
          <a:extLst>
            <a:ext uri="{FF2B5EF4-FFF2-40B4-BE49-F238E27FC236}">
              <a16:creationId xmlns:a16="http://schemas.microsoft.com/office/drawing/2014/main" id="{00000000-0008-0000-0000-00002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4" name="Text Box 4">
          <a:extLst>
            <a:ext uri="{FF2B5EF4-FFF2-40B4-BE49-F238E27FC236}">
              <a16:creationId xmlns:a16="http://schemas.microsoft.com/office/drawing/2014/main" id="{00000000-0008-0000-0000-00002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5" name="Text Box 5">
          <a:extLst>
            <a:ext uri="{FF2B5EF4-FFF2-40B4-BE49-F238E27FC236}">
              <a16:creationId xmlns:a16="http://schemas.microsoft.com/office/drawing/2014/main" id="{00000000-0008-0000-0000-00002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6" name="Text Box 2">
          <a:extLst>
            <a:ext uri="{FF2B5EF4-FFF2-40B4-BE49-F238E27FC236}">
              <a16:creationId xmlns:a16="http://schemas.microsoft.com/office/drawing/2014/main" id="{00000000-0008-0000-0000-00002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7" name="Text Box 3">
          <a:extLst>
            <a:ext uri="{FF2B5EF4-FFF2-40B4-BE49-F238E27FC236}">
              <a16:creationId xmlns:a16="http://schemas.microsoft.com/office/drawing/2014/main" id="{00000000-0008-0000-0000-00002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8" name="Text Box 4">
          <a:extLst>
            <a:ext uri="{FF2B5EF4-FFF2-40B4-BE49-F238E27FC236}">
              <a16:creationId xmlns:a16="http://schemas.microsoft.com/office/drawing/2014/main" id="{00000000-0008-0000-0000-00002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9" name="Text Box 5">
          <a:extLst>
            <a:ext uri="{FF2B5EF4-FFF2-40B4-BE49-F238E27FC236}">
              <a16:creationId xmlns:a16="http://schemas.microsoft.com/office/drawing/2014/main" id="{00000000-0008-0000-0000-00002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0" name="Text Box 2">
          <a:extLst>
            <a:ext uri="{FF2B5EF4-FFF2-40B4-BE49-F238E27FC236}">
              <a16:creationId xmlns:a16="http://schemas.microsoft.com/office/drawing/2014/main" id="{00000000-0008-0000-0000-00002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1" name="Text Box 3">
          <a:extLst>
            <a:ext uri="{FF2B5EF4-FFF2-40B4-BE49-F238E27FC236}">
              <a16:creationId xmlns:a16="http://schemas.microsoft.com/office/drawing/2014/main" id="{00000000-0008-0000-0000-00002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2" name="Text Box 4">
          <a:extLst>
            <a:ext uri="{FF2B5EF4-FFF2-40B4-BE49-F238E27FC236}">
              <a16:creationId xmlns:a16="http://schemas.microsoft.com/office/drawing/2014/main" id="{00000000-0008-0000-0000-00002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3" name="Text Box 5">
          <a:extLst>
            <a:ext uri="{FF2B5EF4-FFF2-40B4-BE49-F238E27FC236}">
              <a16:creationId xmlns:a16="http://schemas.microsoft.com/office/drawing/2014/main" id="{00000000-0008-0000-0000-00002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4" name="Text Box 2">
          <a:extLst>
            <a:ext uri="{FF2B5EF4-FFF2-40B4-BE49-F238E27FC236}">
              <a16:creationId xmlns:a16="http://schemas.microsoft.com/office/drawing/2014/main" id="{00000000-0008-0000-0000-00002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5" name="Text Box 3">
          <a:extLst>
            <a:ext uri="{FF2B5EF4-FFF2-40B4-BE49-F238E27FC236}">
              <a16:creationId xmlns:a16="http://schemas.microsoft.com/office/drawing/2014/main" id="{00000000-0008-0000-0000-00002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6" name="Text Box 4">
          <a:extLst>
            <a:ext uri="{FF2B5EF4-FFF2-40B4-BE49-F238E27FC236}">
              <a16:creationId xmlns:a16="http://schemas.microsoft.com/office/drawing/2014/main" id="{00000000-0008-0000-0000-00002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7" name="Text Box 5">
          <a:extLst>
            <a:ext uri="{FF2B5EF4-FFF2-40B4-BE49-F238E27FC236}">
              <a16:creationId xmlns:a16="http://schemas.microsoft.com/office/drawing/2014/main" id="{00000000-0008-0000-0000-00002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8" name="Text Box 2">
          <a:extLst>
            <a:ext uri="{FF2B5EF4-FFF2-40B4-BE49-F238E27FC236}">
              <a16:creationId xmlns:a16="http://schemas.microsoft.com/office/drawing/2014/main" id="{00000000-0008-0000-0000-00003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9" name="Text Box 3">
          <a:extLst>
            <a:ext uri="{FF2B5EF4-FFF2-40B4-BE49-F238E27FC236}">
              <a16:creationId xmlns:a16="http://schemas.microsoft.com/office/drawing/2014/main" id="{00000000-0008-0000-0000-00003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0" name="Text Box 4">
          <a:extLst>
            <a:ext uri="{FF2B5EF4-FFF2-40B4-BE49-F238E27FC236}">
              <a16:creationId xmlns:a16="http://schemas.microsoft.com/office/drawing/2014/main" id="{00000000-0008-0000-0000-00003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1" name="Text Box 5">
          <a:extLst>
            <a:ext uri="{FF2B5EF4-FFF2-40B4-BE49-F238E27FC236}">
              <a16:creationId xmlns:a16="http://schemas.microsoft.com/office/drawing/2014/main" id="{00000000-0008-0000-0000-00003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2" name="Text Box 2">
          <a:extLst>
            <a:ext uri="{FF2B5EF4-FFF2-40B4-BE49-F238E27FC236}">
              <a16:creationId xmlns:a16="http://schemas.microsoft.com/office/drawing/2014/main" id="{00000000-0008-0000-0000-00003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3" name="Text Box 3">
          <a:extLst>
            <a:ext uri="{FF2B5EF4-FFF2-40B4-BE49-F238E27FC236}">
              <a16:creationId xmlns:a16="http://schemas.microsoft.com/office/drawing/2014/main" id="{00000000-0008-0000-0000-00003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4" name="Text Box 4">
          <a:extLst>
            <a:ext uri="{FF2B5EF4-FFF2-40B4-BE49-F238E27FC236}">
              <a16:creationId xmlns:a16="http://schemas.microsoft.com/office/drawing/2014/main" id="{00000000-0008-0000-0000-00003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5" name="Text Box 5">
          <a:extLst>
            <a:ext uri="{FF2B5EF4-FFF2-40B4-BE49-F238E27FC236}">
              <a16:creationId xmlns:a16="http://schemas.microsoft.com/office/drawing/2014/main" id="{00000000-0008-0000-0000-00003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6" name="Text Box 2">
          <a:extLst>
            <a:ext uri="{FF2B5EF4-FFF2-40B4-BE49-F238E27FC236}">
              <a16:creationId xmlns:a16="http://schemas.microsoft.com/office/drawing/2014/main" id="{00000000-0008-0000-0000-00003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7" name="Text Box 3">
          <a:extLst>
            <a:ext uri="{FF2B5EF4-FFF2-40B4-BE49-F238E27FC236}">
              <a16:creationId xmlns:a16="http://schemas.microsoft.com/office/drawing/2014/main" id="{00000000-0008-0000-0000-00003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8" name="Text Box 4">
          <a:extLst>
            <a:ext uri="{FF2B5EF4-FFF2-40B4-BE49-F238E27FC236}">
              <a16:creationId xmlns:a16="http://schemas.microsoft.com/office/drawing/2014/main" id="{00000000-0008-0000-0000-00003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9" name="Text Box 5">
          <a:extLst>
            <a:ext uri="{FF2B5EF4-FFF2-40B4-BE49-F238E27FC236}">
              <a16:creationId xmlns:a16="http://schemas.microsoft.com/office/drawing/2014/main" id="{00000000-0008-0000-0000-00003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0" name="Text Box 2">
          <a:extLst>
            <a:ext uri="{FF2B5EF4-FFF2-40B4-BE49-F238E27FC236}">
              <a16:creationId xmlns:a16="http://schemas.microsoft.com/office/drawing/2014/main" id="{00000000-0008-0000-0000-00003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1" name="Text Box 3">
          <a:extLst>
            <a:ext uri="{FF2B5EF4-FFF2-40B4-BE49-F238E27FC236}">
              <a16:creationId xmlns:a16="http://schemas.microsoft.com/office/drawing/2014/main" id="{00000000-0008-0000-0000-00003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2" name="Text Box 4">
          <a:extLst>
            <a:ext uri="{FF2B5EF4-FFF2-40B4-BE49-F238E27FC236}">
              <a16:creationId xmlns:a16="http://schemas.microsoft.com/office/drawing/2014/main" id="{00000000-0008-0000-0000-00003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3" name="Text Box 5">
          <a:extLst>
            <a:ext uri="{FF2B5EF4-FFF2-40B4-BE49-F238E27FC236}">
              <a16:creationId xmlns:a16="http://schemas.microsoft.com/office/drawing/2014/main" id="{00000000-0008-0000-0000-00003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4" name="Text Box 2">
          <a:extLst>
            <a:ext uri="{FF2B5EF4-FFF2-40B4-BE49-F238E27FC236}">
              <a16:creationId xmlns:a16="http://schemas.microsoft.com/office/drawing/2014/main" id="{00000000-0008-0000-0000-00004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5" name="Text Box 3">
          <a:extLst>
            <a:ext uri="{FF2B5EF4-FFF2-40B4-BE49-F238E27FC236}">
              <a16:creationId xmlns:a16="http://schemas.microsoft.com/office/drawing/2014/main" id="{00000000-0008-0000-0000-00004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6" name="Text Box 4">
          <a:extLst>
            <a:ext uri="{FF2B5EF4-FFF2-40B4-BE49-F238E27FC236}">
              <a16:creationId xmlns:a16="http://schemas.microsoft.com/office/drawing/2014/main" id="{00000000-0008-0000-0000-00004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7" name="Text Box 5">
          <a:extLst>
            <a:ext uri="{FF2B5EF4-FFF2-40B4-BE49-F238E27FC236}">
              <a16:creationId xmlns:a16="http://schemas.microsoft.com/office/drawing/2014/main" id="{00000000-0008-0000-0000-00004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8" name="Text Box 2">
          <a:extLst>
            <a:ext uri="{FF2B5EF4-FFF2-40B4-BE49-F238E27FC236}">
              <a16:creationId xmlns:a16="http://schemas.microsoft.com/office/drawing/2014/main" id="{00000000-0008-0000-0000-00004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9" name="Text Box 3">
          <a:extLst>
            <a:ext uri="{FF2B5EF4-FFF2-40B4-BE49-F238E27FC236}">
              <a16:creationId xmlns:a16="http://schemas.microsoft.com/office/drawing/2014/main" id="{00000000-0008-0000-0000-00004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0" name="Text Box 4">
          <a:extLst>
            <a:ext uri="{FF2B5EF4-FFF2-40B4-BE49-F238E27FC236}">
              <a16:creationId xmlns:a16="http://schemas.microsoft.com/office/drawing/2014/main" id="{00000000-0008-0000-0000-00004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1" name="Text Box 5">
          <a:extLst>
            <a:ext uri="{FF2B5EF4-FFF2-40B4-BE49-F238E27FC236}">
              <a16:creationId xmlns:a16="http://schemas.microsoft.com/office/drawing/2014/main" id="{00000000-0008-0000-0000-00004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2" name="Text Box 2">
          <a:extLst>
            <a:ext uri="{FF2B5EF4-FFF2-40B4-BE49-F238E27FC236}">
              <a16:creationId xmlns:a16="http://schemas.microsoft.com/office/drawing/2014/main" id="{00000000-0008-0000-0000-00004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3" name="Text Box 3">
          <a:extLst>
            <a:ext uri="{FF2B5EF4-FFF2-40B4-BE49-F238E27FC236}">
              <a16:creationId xmlns:a16="http://schemas.microsoft.com/office/drawing/2014/main" id="{00000000-0008-0000-0000-00004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4" name="Text Box 4">
          <a:extLst>
            <a:ext uri="{FF2B5EF4-FFF2-40B4-BE49-F238E27FC236}">
              <a16:creationId xmlns:a16="http://schemas.microsoft.com/office/drawing/2014/main" id="{00000000-0008-0000-0000-00004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5" name="Text Box 5">
          <a:extLst>
            <a:ext uri="{FF2B5EF4-FFF2-40B4-BE49-F238E27FC236}">
              <a16:creationId xmlns:a16="http://schemas.microsoft.com/office/drawing/2014/main" id="{00000000-0008-0000-0000-00004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6" name="Text Box 2">
          <a:extLst>
            <a:ext uri="{FF2B5EF4-FFF2-40B4-BE49-F238E27FC236}">
              <a16:creationId xmlns:a16="http://schemas.microsoft.com/office/drawing/2014/main" id="{00000000-0008-0000-0000-00004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7" name="Text Box 3">
          <a:extLst>
            <a:ext uri="{FF2B5EF4-FFF2-40B4-BE49-F238E27FC236}">
              <a16:creationId xmlns:a16="http://schemas.microsoft.com/office/drawing/2014/main" id="{00000000-0008-0000-0000-00004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8" name="Text Box 4">
          <a:extLst>
            <a:ext uri="{FF2B5EF4-FFF2-40B4-BE49-F238E27FC236}">
              <a16:creationId xmlns:a16="http://schemas.microsoft.com/office/drawing/2014/main" id="{00000000-0008-0000-0000-00004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9" name="Text Box 5">
          <a:extLst>
            <a:ext uri="{FF2B5EF4-FFF2-40B4-BE49-F238E27FC236}">
              <a16:creationId xmlns:a16="http://schemas.microsoft.com/office/drawing/2014/main" id="{00000000-0008-0000-0000-00004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0" name="Text Box 2">
          <a:extLst>
            <a:ext uri="{FF2B5EF4-FFF2-40B4-BE49-F238E27FC236}">
              <a16:creationId xmlns:a16="http://schemas.microsoft.com/office/drawing/2014/main" id="{00000000-0008-0000-0000-00005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1" name="Text Box 3">
          <a:extLst>
            <a:ext uri="{FF2B5EF4-FFF2-40B4-BE49-F238E27FC236}">
              <a16:creationId xmlns:a16="http://schemas.microsoft.com/office/drawing/2014/main" id="{00000000-0008-0000-0000-00005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2" name="Text Box 4">
          <a:extLst>
            <a:ext uri="{FF2B5EF4-FFF2-40B4-BE49-F238E27FC236}">
              <a16:creationId xmlns:a16="http://schemas.microsoft.com/office/drawing/2014/main" id="{00000000-0008-0000-0000-00005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3" name="Text Box 5">
          <a:extLst>
            <a:ext uri="{FF2B5EF4-FFF2-40B4-BE49-F238E27FC236}">
              <a16:creationId xmlns:a16="http://schemas.microsoft.com/office/drawing/2014/main" id="{00000000-0008-0000-0000-00005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4" name="Text Box 2">
          <a:extLst>
            <a:ext uri="{FF2B5EF4-FFF2-40B4-BE49-F238E27FC236}">
              <a16:creationId xmlns:a16="http://schemas.microsoft.com/office/drawing/2014/main" id="{00000000-0008-0000-0000-00005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5" name="Text Box 3">
          <a:extLst>
            <a:ext uri="{FF2B5EF4-FFF2-40B4-BE49-F238E27FC236}">
              <a16:creationId xmlns:a16="http://schemas.microsoft.com/office/drawing/2014/main" id="{00000000-0008-0000-0000-00005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6" name="Text Box 4">
          <a:extLst>
            <a:ext uri="{FF2B5EF4-FFF2-40B4-BE49-F238E27FC236}">
              <a16:creationId xmlns:a16="http://schemas.microsoft.com/office/drawing/2014/main" id="{00000000-0008-0000-0000-00005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7" name="Text Box 5">
          <a:extLst>
            <a:ext uri="{FF2B5EF4-FFF2-40B4-BE49-F238E27FC236}">
              <a16:creationId xmlns:a16="http://schemas.microsoft.com/office/drawing/2014/main" id="{00000000-0008-0000-0000-00005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8" name="Text Box 2">
          <a:extLst>
            <a:ext uri="{FF2B5EF4-FFF2-40B4-BE49-F238E27FC236}">
              <a16:creationId xmlns:a16="http://schemas.microsoft.com/office/drawing/2014/main" id="{00000000-0008-0000-0000-00005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9" name="Text Box 3">
          <a:extLst>
            <a:ext uri="{FF2B5EF4-FFF2-40B4-BE49-F238E27FC236}">
              <a16:creationId xmlns:a16="http://schemas.microsoft.com/office/drawing/2014/main" id="{00000000-0008-0000-0000-00005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0" name="Text Box 4">
          <a:extLst>
            <a:ext uri="{FF2B5EF4-FFF2-40B4-BE49-F238E27FC236}">
              <a16:creationId xmlns:a16="http://schemas.microsoft.com/office/drawing/2014/main" id="{00000000-0008-0000-0000-00005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1" name="Text Box 5">
          <a:extLst>
            <a:ext uri="{FF2B5EF4-FFF2-40B4-BE49-F238E27FC236}">
              <a16:creationId xmlns:a16="http://schemas.microsoft.com/office/drawing/2014/main" id="{00000000-0008-0000-0000-00005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2" name="Text Box 2">
          <a:extLst>
            <a:ext uri="{FF2B5EF4-FFF2-40B4-BE49-F238E27FC236}">
              <a16:creationId xmlns:a16="http://schemas.microsoft.com/office/drawing/2014/main" id="{00000000-0008-0000-0000-00005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3" name="Text Box 3">
          <a:extLst>
            <a:ext uri="{FF2B5EF4-FFF2-40B4-BE49-F238E27FC236}">
              <a16:creationId xmlns:a16="http://schemas.microsoft.com/office/drawing/2014/main" id="{00000000-0008-0000-0000-00005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4" name="Text Box 4">
          <a:extLst>
            <a:ext uri="{FF2B5EF4-FFF2-40B4-BE49-F238E27FC236}">
              <a16:creationId xmlns:a16="http://schemas.microsoft.com/office/drawing/2014/main" id="{00000000-0008-0000-0000-00005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5" name="Text Box 5">
          <a:extLst>
            <a:ext uri="{FF2B5EF4-FFF2-40B4-BE49-F238E27FC236}">
              <a16:creationId xmlns:a16="http://schemas.microsoft.com/office/drawing/2014/main" id="{00000000-0008-0000-0000-00005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6" name="Text Box 2">
          <a:extLst>
            <a:ext uri="{FF2B5EF4-FFF2-40B4-BE49-F238E27FC236}">
              <a16:creationId xmlns:a16="http://schemas.microsoft.com/office/drawing/2014/main" id="{00000000-0008-0000-0000-00006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7" name="Text Box 3">
          <a:extLst>
            <a:ext uri="{FF2B5EF4-FFF2-40B4-BE49-F238E27FC236}">
              <a16:creationId xmlns:a16="http://schemas.microsoft.com/office/drawing/2014/main" id="{00000000-0008-0000-0000-00006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8" name="Text Box 4">
          <a:extLst>
            <a:ext uri="{FF2B5EF4-FFF2-40B4-BE49-F238E27FC236}">
              <a16:creationId xmlns:a16="http://schemas.microsoft.com/office/drawing/2014/main" id="{00000000-0008-0000-0000-00006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9" name="Text Box 5">
          <a:extLst>
            <a:ext uri="{FF2B5EF4-FFF2-40B4-BE49-F238E27FC236}">
              <a16:creationId xmlns:a16="http://schemas.microsoft.com/office/drawing/2014/main" id="{00000000-0008-0000-0000-00006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0" name="Text Box 2">
          <a:extLst>
            <a:ext uri="{FF2B5EF4-FFF2-40B4-BE49-F238E27FC236}">
              <a16:creationId xmlns:a16="http://schemas.microsoft.com/office/drawing/2014/main" id="{00000000-0008-0000-0000-00006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1" name="Text Box 3">
          <a:extLst>
            <a:ext uri="{FF2B5EF4-FFF2-40B4-BE49-F238E27FC236}">
              <a16:creationId xmlns:a16="http://schemas.microsoft.com/office/drawing/2014/main" id="{00000000-0008-0000-0000-00006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2" name="Text Box 4">
          <a:extLst>
            <a:ext uri="{FF2B5EF4-FFF2-40B4-BE49-F238E27FC236}">
              <a16:creationId xmlns:a16="http://schemas.microsoft.com/office/drawing/2014/main" id="{00000000-0008-0000-0000-00006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3" name="Text Box 5">
          <a:extLst>
            <a:ext uri="{FF2B5EF4-FFF2-40B4-BE49-F238E27FC236}">
              <a16:creationId xmlns:a16="http://schemas.microsoft.com/office/drawing/2014/main" id="{00000000-0008-0000-0000-00006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4" name="Text Box 2">
          <a:extLst>
            <a:ext uri="{FF2B5EF4-FFF2-40B4-BE49-F238E27FC236}">
              <a16:creationId xmlns:a16="http://schemas.microsoft.com/office/drawing/2014/main" id="{00000000-0008-0000-0000-00006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5" name="Text Box 3">
          <a:extLst>
            <a:ext uri="{FF2B5EF4-FFF2-40B4-BE49-F238E27FC236}">
              <a16:creationId xmlns:a16="http://schemas.microsoft.com/office/drawing/2014/main" id="{00000000-0008-0000-0000-00006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6" name="Text Box 4">
          <a:extLst>
            <a:ext uri="{FF2B5EF4-FFF2-40B4-BE49-F238E27FC236}">
              <a16:creationId xmlns:a16="http://schemas.microsoft.com/office/drawing/2014/main" id="{00000000-0008-0000-0000-00006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7" name="Text Box 5">
          <a:extLst>
            <a:ext uri="{FF2B5EF4-FFF2-40B4-BE49-F238E27FC236}">
              <a16:creationId xmlns:a16="http://schemas.microsoft.com/office/drawing/2014/main" id="{00000000-0008-0000-0000-00006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8" name="Text Box 2">
          <a:extLst>
            <a:ext uri="{FF2B5EF4-FFF2-40B4-BE49-F238E27FC236}">
              <a16:creationId xmlns:a16="http://schemas.microsoft.com/office/drawing/2014/main" id="{00000000-0008-0000-0000-00006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9" name="Text Box 3">
          <a:extLst>
            <a:ext uri="{FF2B5EF4-FFF2-40B4-BE49-F238E27FC236}">
              <a16:creationId xmlns:a16="http://schemas.microsoft.com/office/drawing/2014/main" id="{00000000-0008-0000-0000-00006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0" name="Text Box 4">
          <a:extLst>
            <a:ext uri="{FF2B5EF4-FFF2-40B4-BE49-F238E27FC236}">
              <a16:creationId xmlns:a16="http://schemas.microsoft.com/office/drawing/2014/main" id="{00000000-0008-0000-0000-00006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1" name="Text Box 5">
          <a:extLst>
            <a:ext uri="{FF2B5EF4-FFF2-40B4-BE49-F238E27FC236}">
              <a16:creationId xmlns:a16="http://schemas.microsoft.com/office/drawing/2014/main" id="{00000000-0008-0000-0000-00006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2" name="Text Box 2">
          <a:extLst>
            <a:ext uri="{FF2B5EF4-FFF2-40B4-BE49-F238E27FC236}">
              <a16:creationId xmlns:a16="http://schemas.microsoft.com/office/drawing/2014/main" id="{00000000-0008-0000-0000-00007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3" name="Text Box 3">
          <a:extLst>
            <a:ext uri="{FF2B5EF4-FFF2-40B4-BE49-F238E27FC236}">
              <a16:creationId xmlns:a16="http://schemas.microsoft.com/office/drawing/2014/main" id="{00000000-0008-0000-0000-00007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4" name="Text Box 4">
          <a:extLst>
            <a:ext uri="{FF2B5EF4-FFF2-40B4-BE49-F238E27FC236}">
              <a16:creationId xmlns:a16="http://schemas.microsoft.com/office/drawing/2014/main" id="{00000000-0008-0000-0000-00007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5" name="Text Box 5">
          <a:extLst>
            <a:ext uri="{FF2B5EF4-FFF2-40B4-BE49-F238E27FC236}">
              <a16:creationId xmlns:a16="http://schemas.microsoft.com/office/drawing/2014/main" id="{00000000-0008-0000-0000-00007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6" name="Text Box 2">
          <a:extLst>
            <a:ext uri="{FF2B5EF4-FFF2-40B4-BE49-F238E27FC236}">
              <a16:creationId xmlns:a16="http://schemas.microsoft.com/office/drawing/2014/main" id="{00000000-0008-0000-0000-00007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7" name="Text Box 3">
          <a:extLst>
            <a:ext uri="{FF2B5EF4-FFF2-40B4-BE49-F238E27FC236}">
              <a16:creationId xmlns:a16="http://schemas.microsoft.com/office/drawing/2014/main" id="{00000000-0008-0000-0000-00007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8" name="Text Box 4">
          <a:extLst>
            <a:ext uri="{FF2B5EF4-FFF2-40B4-BE49-F238E27FC236}">
              <a16:creationId xmlns:a16="http://schemas.microsoft.com/office/drawing/2014/main" id="{00000000-0008-0000-0000-00007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9" name="Text Box 5">
          <a:extLst>
            <a:ext uri="{FF2B5EF4-FFF2-40B4-BE49-F238E27FC236}">
              <a16:creationId xmlns:a16="http://schemas.microsoft.com/office/drawing/2014/main" id="{00000000-0008-0000-0000-00007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0" name="Text Box 2">
          <a:extLst>
            <a:ext uri="{FF2B5EF4-FFF2-40B4-BE49-F238E27FC236}">
              <a16:creationId xmlns:a16="http://schemas.microsoft.com/office/drawing/2014/main" id="{00000000-0008-0000-0000-00007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1" name="Text Box 3">
          <a:extLst>
            <a:ext uri="{FF2B5EF4-FFF2-40B4-BE49-F238E27FC236}">
              <a16:creationId xmlns:a16="http://schemas.microsoft.com/office/drawing/2014/main" id="{00000000-0008-0000-0000-00007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2" name="Text Box 4">
          <a:extLst>
            <a:ext uri="{FF2B5EF4-FFF2-40B4-BE49-F238E27FC236}">
              <a16:creationId xmlns:a16="http://schemas.microsoft.com/office/drawing/2014/main" id="{00000000-0008-0000-0000-00007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3" name="Text Box 5">
          <a:extLst>
            <a:ext uri="{FF2B5EF4-FFF2-40B4-BE49-F238E27FC236}">
              <a16:creationId xmlns:a16="http://schemas.microsoft.com/office/drawing/2014/main" id="{00000000-0008-0000-0000-00007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4" name="Text Box 2">
          <a:extLst>
            <a:ext uri="{FF2B5EF4-FFF2-40B4-BE49-F238E27FC236}">
              <a16:creationId xmlns:a16="http://schemas.microsoft.com/office/drawing/2014/main" id="{00000000-0008-0000-0000-00007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5" name="Text Box 3">
          <a:extLst>
            <a:ext uri="{FF2B5EF4-FFF2-40B4-BE49-F238E27FC236}">
              <a16:creationId xmlns:a16="http://schemas.microsoft.com/office/drawing/2014/main" id="{00000000-0008-0000-0000-00007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6" name="Text Box 4">
          <a:extLst>
            <a:ext uri="{FF2B5EF4-FFF2-40B4-BE49-F238E27FC236}">
              <a16:creationId xmlns:a16="http://schemas.microsoft.com/office/drawing/2014/main" id="{00000000-0008-0000-0000-00007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7" name="Text Box 5">
          <a:extLst>
            <a:ext uri="{FF2B5EF4-FFF2-40B4-BE49-F238E27FC236}">
              <a16:creationId xmlns:a16="http://schemas.microsoft.com/office/drawing/2014/main" id="{00000000-0008-0000-0000-00007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8" name="Text Box 2">
          <a:extLst>
            <a:ext uri="{FF2B5EF4-FFF2-40B4-BE49-F238E27FC236}">
              <a16:creationId xmlns:a16="http://schemas.microsoft.com/office/drawing/2014/main" id="{00000000-0008-0000-0000-00008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9" name="Text Box 3">
          <a:extLst>
            <a:ext uri="{FF2B5EF4-FFF2-40B4-BE49-F238E27FC236}">
              <a16:creationId xmlns:a16="http://schemas.microsoft.com/office/drawing/2014/main" id="{00000000-0008-0000-0000-00008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0" name="Text Box 4">
          <a:extLst>
            <a:ext uri="{FF2B5EF4-FFF2-40B4-BE49-F238E27FC236}">
              <a16:creationId xmlns:a16="http://schemas.microsoft.com/office/drawing/2014/main" id="{00000000-0008-0000-0000-00008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1" name="Text Box 5">
          <a:extLst>
            <a:ext uri="{FF2B5EF4-FFF2-40B4-BE49-F238E27FC236}">
              <a16:creationId xmlns:a16="http://schemas.microsoft.com/office/drawing/2014/main" id="{00000000-0008-0000-0000-00008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2" name="Text Box 2">
          <a:extLst>
            <a:ext uri="{FF2B5EF4-FFF2-40B4-BE49-F238E27FC236}">
              <a16:creationId xmlns:a16="http://schemas.microsoft.com/office/drawing/2014/main" id="{00000000-0008-0000-0000-00008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3" name="Text Box 3">
          <a:extLst>
            <a:ext uri="{FF2B5EF4-FFF2-40B4-BE49-F238E27FC236}">
              <a16:creationId xmlns:a16="http://schemas.microsoft.com/office/drawing/2014/main" id="{00000000-0008-0000-0000-00008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4" name="Text Box 4">
          <a:extLst>
            <a:ext uri="{FF2B5EF4-FFF2-40B4-BE49-F238E27FC236}">
              <a16:creationId xmlns:a16="http://schemas.microsoft.com/office/drawing/2014/main" id="{00000000-0008-0000-0000-00008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5" name="Text Box 5">
          <a:extLst>
            <a:ext uri="{FF2B5EF4-FFF2-40B4-BE49-F238E27FC236}">
              <a16:creationId xmlns:a16="http://schemas.microsoft.com/office/drawing/2014/main" id="{00000000-0008-0000-0000-00008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6" name="Text Box 2">
          <a:extLst>
            <a:ext uri="{FF2B5EF4-FFF2-40B4-BE49-F238E27FC236}">
              <a16:creationId xmlns:a16="http://schemas.microsoft.com/office/drawing/2014/main" id="{00000000-0008-0000-0000-00008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7" name="Text Box 3">
          <a:extLst>
            <a:ext uri="{FF2B5EF4-FFF2-40B4-BE49-F238E27FC236}">
              <a16:creationId xmlns:a16="http://schemas.microsoft.com/office/drawing/2014/main" id="{00000000-0008-0000-0000-00008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8" name="Text Box 4">
          <a:extLst>
            <a:ext uri="{FF2B5EF4-FFF2-40B4-BE49-F238E27FC236}">
              <a16:creationId xmlns:a16="http://schemas.microsoft.com/office/drawing/2014/main" id="{00000000-0008-0000-0000-00008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9" name="Text Box 5">
          <a:extLst>
            <a:ext uri="{FF2B5EF4-FFF2-40B4-BE49-F238E27FC236}">
              <a16:creationId xmlns:a16="http://schemas.microsoft.com/office/drawing/2014/main" id="{00000000-0008-0000-0000-00008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0" name="Text Box 2">
          <a:extLst>
            <a:ext uri="{FF2B5EF4-FFF2-40B4-BE49-F238E27FC236}">
              <a16:creationId xmlns:a16="http://schemas.microsoft.com/office/drawing/2014/main" id="{00000000-0008-0000-0000-00008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1" name="Text Box 3">
          <a:extLst>
            <a:ext uri="{FF2B5EF4-FFF2-40B4-BE49-F238E27FC236}">
              <a16:creationId xmlns:a16="http://schemas.microsoft.com/office/drawing/2014/main" id="{00000000-0008-0000-0000-00008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2" name="Text Box 4">
          <a:extLst>
            <a:ext uri="{FF2B5EF4-FFF2-40B4-BE49-F238E27FC236}">
              <a16:creationId xmlns:a16="http://schemas.microsoft.com/office/drawing/2014/main" id="{00000000-0008-0000-0000-00008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3" name="Text Box 5">
          <a:extLst>
            <a:ext uri="{FF2B5EF4-FFF2-40B4-BE49-F238E27FC236}">
              <a16:creationId xmlns:a16="http://schemas.microsoft.com/office/drawing/2014/main" id="{00000000-0008-0000-0000-00008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4" name="Text Box 2">
          <a:extLst>
            <a:ext uri="{FF2B5EF4-FFF2-40B4-BE49-F238E27FC236}">
              <a16:creationId xmlns:a16="http://schemas.microsoft.com/office/drawing/2014/main" id="{00000000-0008-0000-0000-00009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5" name="Text Box 3">
          <a:extLst>
            <a:ext uri="{FF2B5EF4-FFF2-40B4-BE49-F238E27FC236}">
              <a16:creationId xmlns:a16="http://schemas.microsoft.com/office/drawing/2014/main" id="{00000000-0008-0000-0000-00009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6" name="Text Box 4">
          <a:extLst>
            <a:ext uri="{FF2B5EF4-FFF2-40B4-BE49-F238E27FC236}">
              <a16:creationId xmlns:a16="http://schemas.microsoft.com/office/drawing/2014/main" id="{00000000-0008-0000-0000-00009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7" name="Text Box 5">
          <a:extLst>
            <a:ext uri="{FF2B5EF4-FFF2-40B4-BE49-F238E27FC236}">
              <a16:creationId xmlns:a16="http://schemas.microsoft.com/office/drawing/2014/main" id="{00000000-0008-0000-0000-00009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8" name="Text Box 2">
          <a:extLst>
            <a:ext uri="{FF2B5EF4-FFF2-40B4-BE49-F238E27FC236}">
              <a16:creationId xmlns:a16="http://schemas.microsoft.com/office/drawing/2014/main" id="{00000000-0008-0000-0000-00009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9" name="Text Box 3">
          <a:extLst>
            <a:ext uri="{FF2B5EF4-FFF2-40B4-BE49-F238E27FC236}">
              <a16:creationId xmlns:a16="http://schemas.microsoft.com/office/drawing/2014/main" id="{00000000-0008-0000-0000-00009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0" name="Text Box 4">
          <a:extLst>
            <a:ext uri="{FF2B5EF4-FFF2-40B4-BE49-F238E27FC236}">
              <a16:creationId xmlns:a16="http://schemas.microsoft.com/office/drawing/2014/main" id="{00000000-0008-0000-0000-00009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1" name="Text Box 5">
          <a:extLst>
            <a:ext uri="{FF2B5EF4-FFF2-40B4-BE49-F238E27FC236}">
              <a16:creationId xmlns:a16="http://schemas.microsoft.com/office/drawing/2014/main" id="{00000000-0008-0000-0000-00009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2" name="Text Box 2">
          <a:extLst>
            <a:ext uri="{FF2B5EF4-FFF2-40B4-BE49-F238E27FC236}">
              <a16:creationId xmlns:a16="http://schemas.microsoft.com/office/drawing/2014/main" id="{00000000-0008-0000-0000-00009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3" name="Text Box 3">
          <a:extLst>
            <a:ext uri="{FF2B5EF4-FFF2-40B4-BE49-F238E27FC236}">
              <a16:creationId xmlns:a16="http://schemas.microsoft.com/office/drawing/2014/main" id="{00000000-0008-0000-0000-00009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4" name="Text Box 4">
          <a:extLst>
            <a:ext uri="{FF2B5EF4-FFF2-40B4-BE49-F238E27FC236}">
              <a16:creationId xmlns:a16="http://schemas.microsoft.com/office/drawing/2014/main" id="{00000000-0008-0000-0000-00009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5" name="Text Box 5">
          <a:extLst>
            <a:ext uri="{FF2B5EF4-FFF2-40B4-BE49-F238E27FC236}">
              <a16:creationId xmlns:a16="http://schemas.microsoft.com/office/drawing/2014/main" id="{00000000-0008-0000-0000-00009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6" name="Text Box 2">
          <a:extLst>
            <a:ext uri="{FF2B5EF4-FFF2-40B4-BE49-F238E27FC236}">
              <a16:creationId xmlns:a16="http://schemas.microsoft.com/office/drawing/2014/main" id="{00000000-0008-0000-0000-00009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7" name="Text Box 3">
          <a:extLst>
            <a:ext uri="{FF2B5EF4-FFF2-40B4-BE49-F238E27FC236}">
              <a16:creationId xmlns:a16="http://schemas.microsoft.com/office/drawing/2014/main" id="{00000000-0008-0000-0000-00009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8" name="Text Box 4">
          <a:extLst>
            <a:ext uri="{FF2B5EF4-FFF2-40B4-BE49-F238E27FC236}">
              <a16:creationId xmlns:a16="http://schemas.microsoft.com/office/drawing/2014/main" id="{00000000-0008-0000-0000-00009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9" name="Text Box 5">
          <a:extLst>
            <a:ext uri="{FF2B5EF4-FFF2-40B4-BE49-F238E27FC236}">
              <a16:creationId xmlns:a16="http://schemas.microsoft.com/office/drawing/2014/main" id="{00000000-0008-0000-0000-00009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0" name="Text Box 2">
          <a:extLst>
            <a:ext uri="{FF2B5EF4-FFF2-40B4-BE49-F238E27FC236}">
              <a16:creationId xmlns:a16="http://schemas.microsoft.com/office/drawing/2014/main" id="{00000000-0008-0000-0000-0000A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1" name="Text Box 3">
          <a:extLst>
            <a:ext uri="{FF2B5EF4-FFF2-40B4-BE49-F238E27FC236}">
              <a16:creationId xmlns:a16="http://schemas.microsoft.com/office/drawing/2014/main" id="{00000000-0008-0000-0000-0000A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2" name="Text Box 4">
          <a:extLst>
            <a:ext uri="{FF2B5EF4-FFF2-40B4-BE49-F238E27FC236}">
              <a16:creationId xmlns:a16="http://schemas.microsoft.com/office/drawing/2014/main" id="{00000000-0008-0000-0000-0000A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3" name="Text Box 5">
          <a:extLst>
            <a:ext uri="{FF2B5EF4-FFF2-40B4-BE49-F238E27FC236}">
              <a16:creationId xmlns:a16="http://schemas.microsoft.com/office/drawing/2014/main" id="{00000000-0008-0000-0000-0000A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4" name="Text Box 2">
          <a:extLst>
            <a:ext uri="{FF2B5EF4-FFF2-40B4-BE49-F238E27FC236}">
              <a16:creationId xmlns:a16="http://schemas.microsoft.com/office/drawing/2014/main" id="{00000000-0008-0000-0000-0000A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5" name="Text Box 3">
          <a:extLst>
            <a:ext uri="{FF2B5EF4-FFF2-40B4-BE49-F238E27FC236}">
              <a16:creationId xmlns:a16="http://schemas.microsoft.com/office/drawing/2014/main" id="{00000000-0008-0000-0000-0000A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6" name="Text Box 4">
          <a:extLst>
            <a:ext uri="{FF2B5EF4-FFF2-40B4-BE49-F238E27FC236}">
              <a16:creationId xmlns:a16="http://schemas.microsoft.com/office/drawing/2014/main" id="{00000000-0008-0000-0000-0000A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7" name="Text Box 5">
          <a:extLst>
            <a:ext uri="{FF2B5EF4-FFF2-40B4-BE49-F238E27FC236}">
              <a16:creationId xmlns:a16="http://schemas.microsoft.com/office/drawing/2014/main" id="{00000000-0008-0000-0000-0000A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8" name="Text Box 2">
          <a:extLst>
            <a:ext uri="{FF2B5EF4-FFF2-40B4-BE49-F238E27FC236}">
              <a16:creationId xmlns:a16="http://schemas.microsoft.com/office/drawing/2014/main" id="{00000000-0008-0000-0000-0000A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9" name="Text Box 3">
          <a:extLst>
            <a:ext uri="{FF2B5EF4-FFF2-40B4-BE49-F238E27FC236}">
              <a16:creationId xmlns:a16="http://schemas.microsoft.com/office/drawing/2014/main" id="{00000000-0008-0000-0000-0000A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0" name="Text Box 4">
          <a:extLst>
            <a:ext uri="{FF2B5EF4-FFF2-40B4-BE49-F238E27FC236}">
              <a16:creationId xmlns:a16="http://schemas.microsoft.com/office/drawing/2014/main" id="{00000000-0008-0000-0000-0000A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1" name="Text Box 5">
          <a:extLst>
            <a:ext uri="{FF2B5EF4-FFF2-40B4-BE49-F238E27FC236}">
              <a16:creationId xmlns:a16="http://schemas.microsoft.com/office/drawing/2014/main" id="{00000000-0008-0000-0000-0000A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2" name="Text Box 2">
          <a:extLst>
            <a:ext uri="{FF2B5EF4-FFF2-40B4-BE49-F238E27FC236}">
              <a16:creationId xmlns:a16="http://schemas.microsoft.com/office/drawing/2014/main" id="{00000000-0008-0000-0000-0000A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3" name="Text Box 3">
          <a:extLst>
            <a:ext uri="{FF2B5EF4-FFF2-40B4-BE49-F238E27FC236}">
              <a16:creationId xmlns:a16="http://schemas.microsoft.com/office/drawing/2014/main" id="{00000000-0008-0000-0000-0000A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4" name="Text Box 4">
          <a:extLst>
            <a:ext uri="{FF2B5EF4-FFF2-40B4-BE49-F238E27FC236}">
              <a16:creationId xmlns:a16="http://schemas.microsoft.com/office/drawing/2014/main" id="{00000000-0008-0000-0000-0000A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5" name="Text Box 5">
          <a:extLst>
            <a:ext uri="{FF2B5EF4-FFF2-40B4-BE49-F238E27FC236}">
              <a16:creationId xmlns:a16="http://schemas.microsoft.com/office/drawing/2014/main" id="{00000000-0008-0000-0000-0000A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6" name="Text Box 2">
          <a:extLst>
            <a:ext uri="{FF2B5EF4-FFF2-40B4-BE49-F238E27FC236}">
              <a16:creationId xmlns:a16="http://schemas.microsoft.com/office/drawing/2014/main" id="{00000000-0008-0000-0000-0000B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7" name="Text Box 3">
          <a:extLst>
            <a:ext uri="{FF2B5EF4-FFF2-40B4-BE49-F238E27FC236}">
              <a16:creationId xmlns:a16="http://schemas.microsoft.com/office/drawing/2014/main" id="{00000000-0008-0000-0000-0000B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8" name="Text Box 4">
          <a:extLst>
            <a:ext uri="{FF2B5EF4-FFF2-40B4-BE49-F238E27FC236}">
              <a16:creationId xmlns:a16="http://schemas.microsoft.com/office/drawing/2014/main" id="{00000000-0008-0000-0000-0000B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9" name="Text Box 5">
          <a:extLst>
            <a:ext uri="{FF2B5EF4-FFF2-40B4-BE49-F238E27FC236}">
              <a16:creationId xmlns:a16="http://schemas.microsoft.com/office/drawing/2014/main" id="{00000000-0008-0000-0000-0000B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0" name="Text Box 2">
          <a:extLst>
            <a:ext uri="{FF2B5EF4-FFF2-40B4-BE49-F238E27FC236}">
              <a16:creationId xmlns:a16="http://schemas.microsoft.com/office/drawing/2014/main" id="{00000000-0008-0000-0000-0000B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1" name="Text Box 3">
          <a:extLst>
            <a:ext uri="{FF2B5EF4-FFF2-40B4-BE49-F238E27FC236}">
              <a16:creationId xmlns:a16="http://schemas.microsoft.com/office/drawing/2014/main" id="{00000000-0008-0000-0000-0000B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2" name="Text Box 4">
          <a:extLst>
            <a:ext uri="{FF2B5EF4-FFF2-40B4-BE49-F238E27FC236}">
              <a16:creationId xmlns:a16="http://schemas.microsoft.com/office/drawing/2014/main" id="{00000000-0008-0000-0000-0000B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3" name="Text Box 5">
          <a:extLst>
            <a:ext uri="{FF2B5EF4-FFF2-40B4-BE49-F238E27FC236}">
              <a16:creationId xmlns:a16="http://schemas.microsoft.com/office/drawing/2014/main" id="{00000000-0008-0000-0000-0000B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4" name="Text Box 2">
          <a:extLst>
            <a:ext uri="{FF2B5EF4-FFF2-40B4-BE49-F238E27FC236}">
              <a16:creationId xmlns:a16="http://schemas.microsoft.com/office/drawing/2014/main" id="{00000000-0008-0000-0000-0000B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5" name="Text Box 3">
          <a:extLst>
            <a:ext uri="{FF2B5EF4-FFF2-40B4-BE49-F238E27FC236}">
              <a16:creationId xmlns:a16="http://schemas.microsoft.com/office/drawing/2014/main" id="{00000000-0008-0000-0000-0000B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6" name="Text Box 4">
          <a:extLst>
            <a:ext uri="{FF2B5EF4-FFF2-40B4-BE49-F238E27FC236}">
              <a16:creationId xmlns:a16="http://schemas.microsoft.com/office/drawing/2014/main" id="{00000000-0008-0000-0000-0000B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7" name="Text Box 5">
          <a:extLst>
            <a:ext uri="{FF2B5EF4-FFF2-40B4-BE49-F238E27FC236}">
              <a16:creationId xmlns:a16="http://schemas.microsoft.com/office/drawing/2014/main" id="{00000000-0008-0000-0000-0000B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8" name="Text Box 2">
          <a:extLst>
            <a:ext uri="{FF2B5EF4-FFF2-40B4-BE49-F238E27FC236}">
              <a16:creationId xmlns:a16="http://schemas.microsoft.com/office/drawing/2014/main" id="{00000000-0008-0000-0000-0000B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9" name="Text Box 3">
          <a:extLst>
            <a:ext uri="{FF2B5EF4-FFF2-40B4-BE49-F238E27FC236}">
              <a16:creationId xmlns:a16="http://schemas.microsoft.com/office/drawing/2014/main" id="{00000000-0008-0000-0000-0000B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0" name="Text Box 4">
          <a:extLst>
            <a:ext uri="{FF2B5EF4-FFF2-40B4-BE49-F238E27FC236}">
              <a16:creationId xmlns:a16="http://schemas.microsoft.com/office/drawing/2014/main" id="{00000000-0008-0000-0000-0000B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1" name="Text Box 5">
          <a:extLst>
            <a:ext uri="{FF2B5EF4-FFF2-40B4-BE49-F238E27FC236}">
              <a16:creationId xmlns:a16="http://schemas.microsoft.com/office/drawing/2014/main" id="{00000000-0008-0000-0000-0000B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2" name="Text Box 2">
          <a:extLst>
            <a:ext uri="{FF2B5EF4-FFF2-40B4-BE49-F238E27FC236}">
              <a16:creationId xmlns:a16="http://schemas.microsoft.com/office/drawing/2014/main" id="{00000000-0008-0000-0000-0000C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3" name="Text Box 3">
          <a:extLst>
            <a:ext uri="{FF2B5EF4-FFF2-40B4-BE49-F238E27FC236}">
              <a16:creationId xmlns:a16="http://schemas.microsoft.com/office/drawing/2014/main" id="{00000000-0008-0000-0000-0000C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4" name="Text Box 4">
          <a:extLst>
            <a:ext uri="{FF2B5EF4-FFF2-40B4-BE49-F238E27FC236}">
              <a16:creationId xmlns:a16="http://schemas.microsoft.com/office/drawing/2014/main" id="{00000000-0008-0000-0000-0000C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5" name="Text Box 5">
          <a:extLst>
            <a:ext uri="{FF2B5EF4-FFF2-40B4-BE49-F238E27FC236}">
              <a16:creationId xmlns:a16="http://schemas.microsoft.com/office/drawing/2014/main" id="{00000000-0008-0000-0000-0000C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6" name="Text Box 2">
          <a:extLst>
            <a:ext uri="{FF2B5EF4-FFF2-40B4-BE49-F238E27FC236}">
              <a16:creationId xmlns:a16="http://schemas.microsoft.com/office/drawing/2014/main" id="{00000000-0008-0000-0000-0000C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7" name="Text Box 3">
          <a:extLst>
            <a:ext uri="{FF2B5EF4-FFF2-40B4-BE49-F238E27FC236}">
              <a16:creationId xmlns:a16="http://schemas.microsoft.com/office/drawing/2014/main" id="{00000000-0008-0000-0000-0000C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8" name="Text Box 4">
          <a:extLst>
            <a:ext uri="{FF2B5EF4-FFF2-40B4-BE49-F238E27FC236}">
              <a16:creationId xmlns:a16="http://schemas.microsoft.com/office/drawing/2014/main" id="{00000000-0008-0000-0000-0000C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9" name="Text Box 5">
          <a:extLst>
            <a:ext uri="{FF2B5EF4-FFF2-40B4-BE49-F238E27FC236}">
              <a16:creationId xmlns:a16="http://schemas.microsoft.com/office/drawing/2014/main" id="{00000000-0008-0000-0000-0000C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0" name="Text Box 2">
          <a:extLst>
            <a:ext uri="{FF2B5EF4-FFF2-40B4-BE49-F238E27FC236}">
              <a16:creationId xmlns:a16="http://schemas.microsoft.com/office/drawing/2014/main" id="{00000000-0008-0000-0000-0000C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1" name="Text Box 3">
          <a:extLst>
            <a:ext uri="{FF2B5EF4-FFF2-40B4-BE49-F238E27FC236}">
              <a16:creationId xmlns:a16="http://schemas.microsoft.com/office/drawing/2014/main" id="{00000000-0008-0000-0000-0000C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2" name="Text Box 4">
          <a:extLst>
            <a:ext uri="{FF2B5EF4-FFF2-40B4-BE49-F238E27FC236}">
              <a16:creationId xmlns:a16="http://schemas.microsoft.com/office/drawing/2014/main" id="{00000000-0008-0000-0000-0000C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3" name="Text Box 5">
          <a:extLst>
            <a:ext uri="{FF2B5EF4-FFF2-40B4-BE49-F238E27FC236}">
              <a16:creationId xmlns:a16="http://schemas.microsoft.com/office/drawing/2014/main" id="{00000000-0008-0000-0000-0000C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4" name="Text Box 2">
          <a:extLst>
            <a:ext uri="{FF2B5EF4-FFF2-40B4-BE49-F238E27FC236}">
              <a16:creationId xmlns:a16="http://schemas.microsoft.com/office/drawing/2014/main" id="{00000000-0008-0000-0000-0000C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5" name="Text Box 3">
          <a:extLst>
            <a:ext uri="{FF2B5EF4-FFF2-40B4-BE49-F238E27FC236}">
              <a16:creationId xmlns:a16="http://schemas.microsoft.com/office/drawing/2014/main" id="{00000000-0008-0000-0000-0000C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6" name="Text Box 4">
          <a:extLst>
            <a:ext uri="{FF2B5EF4-FFF2-40B4-BE49-F238E27FC236}">
              <a16:creationId xmlns:a16="http://schemas.microsoft.com/office/drawing/2014/main" id="{00000000-0008-0000-0000-0000C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7" name="Text Box 5">
          <a:extLst>
            <a:ext uri="{FF2B5EF4-FFF2-40B4-BE49-F238E27FC236}">
              <a16:creationId xmlns:a16="http://schemas.microsoft.com/office/drawing/2014/main" id="{00000000-0008-0000-0000-0000C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8" name="Text Box 2">
          <a:extLst>
            <a:ext uri="{FF2B5EF4-FFF2-40B4-BE49-F238E27FC236}">
              <a16:creationId xmlns:a16="http://schemas.microsoft.com/office/drawing/2014/main" id="{00000000-0008-0000-0000-0000D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9" name="Text Box 3">
          <a:extLst>
            <a:ext uri="{FF2B5EF4-FFF2-40B4-BE49-F238E27FC236}">
              <a16:creationId xmlns:a16="http://schemas.microsoft.com/office/drawing/2014/main" id="{00000000-0008-0000-0000-0000D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0" name="Text Box 4">
          <a:extLst>
            <a:ext uri="{FF2B5EF4-FFF2-40B4-BE49-F238E27FC236}">
              <a16:creationId xmlns:a16="http://schemas.microsoft.com/office/drawing/2014/main" id="{00000000-0008-0000-0000-0000D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1" name="Text Box 5">
          <a:extLst>
            <a:ext uri="{FF2B5EF4-FFF2-40B4-BE49-F238E27FC236}">
              <a16:creationId xmlns:a16="http://schemas.microsoft.com/office/drawing/2014/main" id="{00000000-0008-0000-0000-0000D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2" name="Text Box 2">
          <a:extLst>
            <a:ext uri="{FF2B5EF4-FFF2-40B4-BE49-F238E27FC236}">
              <a16:creationId xmlns:a16="http://schemas.microsoft.com/office/drawing/2014/main" id="{00000000-0008-0000-0000-0000D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3" name="Text Box 3">
          <a:extLst>
            <a:ext uri="{FF2B5EF4-FFF2-40B4-BE49-F238E27FC236}">
              <a16:creationId xmlns:a16="http://schemas.microsoft.com/office/drawing/2014/main" id="{00000000-0008-0000-0000-0000D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4" name="Text Box 4">
          <a:extLst>
            <a:ext uri="{FF2B5EF4-FFF2-40B4-BE49-F238E27FC236}">
              <a16:creationId xmlns:a16="http://schemas.microsoft.com/office/drawing/2014/main" id="{00000000-0008-0000-0000-0000D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5" name="Text Box 5">
          <a:extLst>
            <a:ext uri="{FF2B5EF4-FFF2-40B4-BE49-F238E27FC236}">
              <a16:creationId xmlns:a16="http://schemas.microsoft.com/office/drawing/2014/main" id="{00000000-0008-0000-0000-0000D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6" name="Text Box 2">
          <a:extLst>
            <a:ext uri="{FF2B5EF4-FFF2-40B4-BE49-F238E27FC236}">
              <a16:creationId xmlns:a16="http://schemas.microsoft.com/office/drawing/2014/main" id="{00000000-0008-0000-0000-0000D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7" name="Text Box 3">
          <a:extLst>
            <a:ext uri="{FF2B5EF4-FFF2-40B4-BE49-F238E27FC236}">
              <a16:creationId xmlns:a16="http://schemas.microsoft.com/office/drawing/2014/main" id="{00000000-0008-0000-0000-0000D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8" name="Text Box 4">
          <a:extLst>
            <a:ext uri="{FF2B5EF4-FFF2-40B4-BE49-F238E27FC236}">
              <a16:creationId xmlns:a16="http://schemas.microsoft.com/office/drawing/2014/main" id="{00000000-0008-0000-0000-0000D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9" name="Text Box 5">
          <a:extLst>
            <a:ext uri="{FF2B5EF4-FFF2-40B4-BE49-F238E27FC236}">
              <a16:creationId xmlns:a16="http://schemas.microsoft.com/office/drawing/2014/main" id="{00000000-0008-0000-0000-0000D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0" name="Text Box 2">
          <a:extLst>
            <a:ext uri="{FF2B5EF4-FFF2-40B4-BE49-F238E27FC236}">
              <a16:creationId xmlns:a16="http://schemas.microsoft.com/office/drawing/2014/main" id="{00000000-0008-0000-0000-0000D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1" name="Text Box 3">
          <a:extLst>
            <a:ext uri="{FF2B5EF4-FFF2-40B4-BE49-F238E27FC236}">
              <a16:creationId xmlns:a16="http://schemas.microsoft.com/office/drawing/2014/main" id="{00000000-0008-0000-0000-0000D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2" name="Text Box 4">
          <a:extLst>
            <a:ext uri="{FF2B5EF4-FFF2-40B4-BE49-F238E27FC236}">
              <a16:creationId xmlns:a16="http://schemas.microsoft.com/office/drawing/2014/main" id="{00000000-0008-0000-0000-0000D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3" name="Text Box 5">
          <a:extLst>
            <a:ext uri="{FF2B5EF4-FFF2-40B4-BE49-F238E27FC236}">
              <a16:creationId xmlns:a16="http://schemas.microsoft.com/office/drawing/2014/main" id="{00000000-0008-0000-0000-0000D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4" name="Text Box 22">
          <a:extLst>
            <a:ext uri="{FF2B5EF4-FFF2-40B4-BE49-F238E27FC236}">
              <a16:creationId xmlns:a16="http://schemas.microsoft.com/office/drawing/2014/main" id="{00000000-0008-0000-0000-0000E0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5" name="Text Box 23">
          <a:extLst>
            <a:ext uri="{FF2B5EF4-FFF2-40B4-BE49-F238E27FC236}">
              <a16:creationId xmlns:a16="http://schemas.microsoft.com/office/drawing/2014/main" id="{00000000-0008-0000-0000-0000E1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6" name="Text Box 24">
          <a:extLst>
            <a:ext uri="{FF2B5EF4-FFF2-40B4-BE49-F238E27FC236}">
              <a16:creationId xmlns:a16="http://schemas.microsoft.com/office/drawing/2014/main" id="{00000000-0008-0000-0000-0000E2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7" name="Text Box 25">
          <a:extLst>
            <a:ext uri="{FF2B5EF4-FFF2-40B4-BE49-F238E27FC236}">
              <a16:creationId xmlns:a16="http://schemas.microsoft.com/office/drawing/2014/main" id="{00000000-0008-0000-0000-0000E3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8" name="Text Box 26">
          <a:extLst>
            <a:ext uri="{FF2B5EF4-FFF2-40B4-BE49-F238E27FC236}">
              <a16:creationId xmlns:a16="http://schemas.microsoft.com/office/drawing/2014/main" id="{00000000-0008-0000-0000-0000E4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9" name="Text Box 27">
          <a:extLst>
            <a:ext uri="{FF2B5EF4-FFF2-40B4-BE49-F238E27FC236}">
              <a16:creationId xmlns:a16="http://schemas.microsoft.com/office/drawing/2014/main" id="{00000000-0008-0000-0000-0000E5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0" name="Text Box 28">
          <a:extLst>
            <a:ext uri="{FF2B5EF4-FFF2-40B4-BE49-F238E27FC236}">
              <a16:creationId xmlns:a16="http://schemas.microsoft.com/office/drawing/2014/main" id="{00000000-0008-0000-0000-0000E6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1" name="Text Box 29">
          <a:extLst>
            <a:ext uri="{FF2B5EF4-FFF2-40B4-BE49-F238E27FC236}">
              <a16:creationId xmlns:a16="http://schemas.microsoft.com/office/drawing/2014/main" id="{00000000-0008-0000-0000-0000E7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2" name="Text Box 14">
          <a:extLst>
            <a:ext uri="{FF2B5EF4-FFF2-40B4-BE49-F238E27FC236}">
              <a16:creationId xmlns:a16="http://schemas.microsoft.com/office/drawing/2014/main" id="{00000000-0008-0000-0000-0000E8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3" name="Text Box 15">
          <a:extLst>
            <a:ext uri="{FF2B5EF4-FFF2-40B4-BE49-F238E27FC236}">
              <a16:creationId xmlns:a16="http://schemas.microsoft.com/office/drawing/2014/main" id="{00000000-0008-0000-0000-0000E9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4" name="Text Box 16">
          <a:extLst>
            <a:ext uri="{FF2B5EF4-FFF2-40B4-BE49-F238E27FC236}">
              <a16:creationId xmlns:a16="http://schemas.microsoft.com/office/drawing/2014/main" id="{00000000-0008-0000-0000-0000EA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5" name="Text Box 17">
          <a:extLst>
            <a:ext uri="{FF2B5EF4-FFF2-40B4-BE49-F238E27FC236}">
              <a16:creationId xmlns:a16="http://schemas.microsoft.com/office/drawing/2014/main" id="{00000000-0008-0000-0000-0000EB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6" name="Text Box 18">
          <a:extLst>
            <a:ext uri="{FF2B5EF4-FFF2-40B4-BE49-F238E27FC236}">
              <a16:creationId xmlns:a16="http://schemas.microsoft.com/office/drawing/2014/main" id="{00000000-0008-0000-0000-0000EC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7" name="Text Box 19">
          <a:extLst>
            <a:ext uri="{FF2B5EF4-FFF2-40B4-BE49-F238E27FC236}">
              <a16:creationId xmlns:a16="http://schemas.microsoft.com/office/drawing/2014/main" id="{00000000-0008-0000-0000-0000ED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8" name="Text Box 20">
          <a:extLst>
            <a:ext uri="{FF2B5EF4-FFF2-40B4-BE49-F238E27FC236}">
              <a16:creationId xmlns:a16="http://schemas.microsoft.com/office/drawing/2014/main" id="{00000000-0008-0000-0000-0000EE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9" name="Text Box 21">
          <a:extLst>
            <a:ext uri="{FF2B5EF4-FFF2-40B4-BE49-F238E27FC236}">
              <a16:creationId xmlns:a16="http://schemas.microsoft.com/office/drawing/2014/main" id="{00000000-0008-0000-0000-0000EF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0" name="Text Box 14">
          <a:extLst>
            <a:ext uri="{FF2B5EF4-FFF2-40B4-BE49-F238E27FC236}">
              <a16:creationId xmlns:a16="http://schemas.microsoft.com/office/drawing/2014/main" id="{00000000-0008-0000-0000-0000F0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1" name="Text Box 15">
          <a:extLst>
            <a:ext uri="{FF2B5EF4-FFF2-40B4-BE49-F238E27FC236}">
              <a16:creationId xmlns:a16="http://schemas.microsoft.com/office/drawing/2014/main" id="{00000000-0008-0000-0000-0000F1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2" name="Text Box 16">
          <a:extLst>
            <a:ext uri="{FF2B5EF4-FFF2-40B4-BE49-F238E27FC236}">
              <a16:creationId xmlns:a16="http://schemas.microsoft.com/office/drawing/2014/main" id="{00000000-0008-0000-0000-0000F2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3" name="Text Box 17">
          <a:extLst>
            <a:ext uri="{FF2B5EF4-FFF2-40B4-BE49-F238E27FC236}">
              <a16:creationId xmlns:a16="http://schemas.microsoft.com/office/drawing/2014/main" id="{00000000-0008-0000-0000-0000F3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4" name="Text Box 18">
          <a:extLst>
            <a:ext uri="{FF2B5EF4-FFF2-40B4-BE49-F238E27FC236}">
              <a16:creationId xmlns:a16="http://schemas.microsoft.com/office/drawing/2014/main" id="{00000000-0008-0000-0000-0000F4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5" name="Text Box 19">
          <a:extLst>
            <a:ext uri="{FF2B5EF4-FFF2-40B4-BE49-F238E27FC236}">
              <a16:creationId xmlns:a16="http://schemas.microsoft.com/office/drawing/2014/main" id="{00000000-0008-0000-0000-0000F5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6" name="Text Box 20">
          <a:extLst>
            <a:ext uri="{FF2B5EF4-FFF2-40B4-BE49-F238E27FC236}">
              <a16:creationId xmlns:a16="http://schemas.microsoft.com/office/drawing/2014/main" id="{00000000-0008-0000-0000-0000F6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7" name="Text Box 21">
          <a:extLst>
            <a:ext uri="{FF2B5EF4-FFF2-40B4-BE49-F238E27FC236}">
              <a16:creationId xmlns:a16="http://schemas.microsoft.com/office/drawing/2014/main" id="{00000000-0008-0000-0000-0000F7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8" name="Text Box 22">
          <a:extLst>
            <a:ext uri="{FF2B5EF4-FFF2-40B4-BE49-F238E27FC236}">
              <a16:creationId xmlns:a16="http://schemas.microsoft.com/office/drawing/2014/main" id="{00000000-0008-0000-0000-0000F8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9" name="Text Box 23">
          <a:extLst>
            <a:ext uri="{FF2B5EF4-FFF2-40B4-BE49-F238E27FC236}">
              <a16:creationId xmlns:a16="http://schemas.microsoft.com/office/drawing/2014/main" id="{00000000-0008-0000-0000-0000F9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0" name="Text Box 24">
          <a:extLst>
            <a:ext uri="{FF2B5EF4-FFF2-40B4-BE49-F238E27FC236}">
              <a16:creationId xmlns:a16="http://schemas.microsoft.com/office/drawing/2014/main" id="{00000000-0008-0000-0000-0000FA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1" name="Text Box 25">
          <a:extLst>
            <a:ext uri="{FF2B5EF4-FFF2-40B4-BE49-F238E27FC236}">
              <a16:creationId xmlns:a16="http://schemas.microsoft.com/office/drawing/2014/main" id="{00000000-0008-0000-0000-0000FB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2" name="Text Box 26">
          <a:extLst>
            <a:ext uri="{FF2B5EF4-FFF2-40B4-BE49-F238E27FC236}">
              <a16:creationId xmlns:a16="http://schemas.microsoft.com/office/drawing/2014/main" id="{00000000-0008-0000-0000-0000FC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3" name="Text Box 27">
          <a:extLst>
            <a:ext uri="{FF2B5EF4-FFF2-40B4-BE49-F238E27FC236}">
              <a16:creationId xmlns:a16="http://schemas.microsoft.com/office/drawing/2014/main" id="{00000000-0008-0000-0000-0000FD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4" name="Text Box 28">
          <a:extLst>
            <a:ext uri="{FF2B5EF4-FFF2-40B4-BE49-F238E27FC236}">
              <a16:creationId xmlns:a16="http://schemas.microsoft.com/office/drawing/2014/main" id="{00000000-0008-0000-0000-0000FE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5" name="Text Box 29">
          <a:extLst>
            <a:ext uri="{FF2B5EF4-FFF2-40B4-BE49-F238E27FC236}">
              <a16:creationId xmlns:a16="http://schemas.microsoft.com/office/drawing/2014/main" id="{00000000-0008-0000-0000-0000FF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6" name="Text Box 14">
          <a:extLst>
            <a:ext uri="{FF2B5EF4-FFF2-40B4-BE49-F238E27FC236}">
              <a16:creationId xmlns:a16="http://schemas.microsoft.com/office/drawing/2014/main" id="{00000000-0008-0000-0000-00000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7" name="Text Box 15">
          <a:extLst>
            <a:ext uri="{FF2B5EF4-FFF2-40B4-BE49-F238E27FC236}">
              <a16:creationId xmlns:a16="http://schemas.microsoft.com/office/drawing/2014/main" id="{00000000-0008-0000-0000-00000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8" name="Text Box 16">
          <a:extLst>
            <a:ext uri="{FF2B5EF4-FFF2-40B4-BE49-F238E27FC236}">
              <a16:creationId xmlns:a16="http://schemas.microsoft.com/office/drawing/2014/main" id="{00000000-0008-0000-0000-00000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9" name="Text Box 17">
          <a:extLst>
            <a:ext uri="{FF2B5EF4-FFF2-40B4-BE49-F238E27FC236}">
              <a16:creationId xmlns:a16="http://schemas.microsoft.com/office/drawing/2014/main" id="{00000000-0008-0000-0000-00000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0" name="Text Box 18">
          <a:extLst>
            <a:ext uri="{FF2B5EF4-FFF2-40B4-BE49-F238E27FC236}">
              <a16:creationId xmlns:a16="http://schemas.microsoft.com/office/drawing/2014/main" id="{00000000-0008-0000-0000-00000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1" name="Text Box 19">
          <a:extLst>
            <a:ext uri="{FF2B5EF4-FFF2-40B4-BE49-F238E27FC236}">
              <a16:creationId xmlns:a16="http://schemas.microsoft.com/office/drawing/2014/main" id="{00000000-0008-0000-0000-00000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2" name="Text Box 20">
          <a:extLst>
            <a:ext uri="{FF2B5EF4-FFF2-40B4-BE49-F238E27FC236}">
              <a16:creationId xmlns:a16="http://schemas.microsoft.com/office/drawing/2014/main" id="{00000000-0008-0000-0000-00000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3" name="Text Box 21">
          <a:extLst>
            <a:ext uri="{FF2B5EF4-FFF2-40B4-BE49-F238E27FC236}">
              <a16:creationId xmlns:a16="http://schemas.microsoft.com/office/drawing/2014/main" id="{00000000-0008-0000-0000-00000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4" name="Text Box 14">
          <a:extLst>
            <a:ext uri="{FF2B5EF4-FFF2-40B4-BE49-F238E27FC236}">
              <a16:creationId xmlns:a16="http://schemas.microsoft.com/office/drawing/2014/main" id="{00000000-0008-0000-0000-00000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5" name="Text Box 15">
          <a:extLst>
            <a:ext uri="{FF2B5EF4-FFF2-40B4-BE49-F238E27FC236}">
              <a16:creationId xmlns:a16="http://schemas.microsoft.com/office/drawing/2014/main" id="{00000000-0008-0000-0000-00000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6" name="Text Box 16">
          <a:extLst>
            <a:ext uri="{FF2B5EF4-FFF2-40B4-BE49-F238E27FC236}">
              <a16:creationId xmlns:a16="http://schemas.microsoft.com/office/drawing/2014/main" id="{00000000-0008-0000-0000-00000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7" name="Text Box 17">
          <a:extLst>
            <a:ext uri="{FF2B5EF4-FFF2-40B4-BE49-F238E27FC236}">
              <a16:creationId xmlns:a16="http://schemas.microsoft.com/office/drawing/2014/main" id="{00000000-0008-0000-0000-00000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8" name="Text Box 18">
          <a:extLst>
            <a:ext uri="{FF2B5EF4-FFF2-40B4-BE49-F238E27FC236}">
              <a16:creationId xmlns:a16="http://schemas.microsoft.com/office/drawing/2014/main" id="{00000000-0008-0000-0000-00000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9" name="Text Box 19">
          <a:extLst>
            <a:ext uri="{FF2B5EF4-FFF2-40B4-BE49-F238E27FC236}">
              <a16:creationId xmlns:a16="http://schemas.microsoft.com/office/drawing/2014/main" id="{00000000-0008-0000-0000-00000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0" name="Text Box 20">
          <a:extLst>
            <a:ext uri="{FF2B5EF4-FFF2-40B4-BE49-F238E27FC236}">
              <a16:creationId xmlns:a16="http://schemas.microsoft.com/office/drawing/2014/main" id="{00000000-0008-0000-0000-00000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1" name="Text Box 21">
          <a:extLst>
            <a:ext uri="{FF2B5EF4-FFF2-40B4-BE49-F238E27FC236}">
              <a16:creationId xmlns:a16="http://schemas.microsoft.com/office/drawing/2014/main" id="{00000000-0008-0000-0000-00000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2" name="Text Box 22">
          <a:extLst>
            <a:ext uri="{FF2B5EF4-FFF2-40B4-BE49-F238E27FC236}">
              <a16:creationId xmlns:a16="http://schemas.microsoft.com/office/drawing/2014/main" id="{00000000-0008-0000-0000-00001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3" name="Text Box 23">
          <a:extLst>
            <a:ext uri="{FF2B5EF4-FFF2-40B4-BE49-F238E27FC236}">
              <a16:creationId xmlns:a16="http://schemas.microsoft.com/office/drawing/2014/main" id="{00000000-0008-0000-0000-00001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4" name="Text Box 24">
          <a:extLst>
            <a:ext uri="{FF2B5EF4-FFF2-40B4-BE49-F238E27FC236}">
              <a16:creationId xmlns:a16="http://schemas.microsoft.com/office/drawing/2014/main" id="{00000000-0008-0000-0000-00001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5" name="Text Box 25">
          <a:extLst>
            <a:ext uri="{FF2B5EF4-FFF2-40B4-BE49-F238E27FC236}">
              <a16:creationId xmlns:a16="http://schemas.microsoft.com/office/drawing/2014/main" id="{00000000-0008-0000-0000-00001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6" name="Text Box 26">
          <a:extLst>
            <a:ext uri="{FF2B5EF4-FFF2-40B4-BE49-F238E27FC236}">
              <a16:creationId xmlns:a16="http://schemas.microsoft.com/office/drawing/2014/main" id="{00000000-0008-0000-0000-00001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7" name="Text Box 27">
          <a:extLst>
            <a:ext uri="{FF2B5EF4-FFF2-40B4-BE49-F238E27FC236}">
              <a16:creationId xmlns:a16="http://schemas.microsoft.com/office/drawing/2014/main" id="{00000000-0008-0000-0000-00001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8" name="Text Box 28">
          <a:extLst>
            <a:ext uri="{FF2B5EF4-FFF2-40B4-BE49-F238E27FC236}">
              <a16:creationId xmlns:a16="http://schemas.microsoft.com/office/drawing/2014/main" id="{00000000-0008-0000-0000-00001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9" name="Text Box 29">
          <a:extLst>
            <a:ext uri="{FF2B5EF4-FFF2-40B4-BE49-F238E27FC236}">
              <a16:creationId xmlns:a16="http://schemas.microsoft.com/office/drawing/2014/main" id="{00000000-0008-0000-0000-00001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0" name="Text Box 14">
          <a:extLst>
            <a:ext uri="{FF2B5EF4-FFF2-40B4-BE49-F238E27FC236}">
              <a16:creationId xmlns:a16="http://schemas.microsoft.com/office/drawing/2014/main" id="{00000000-0008-0000-0000-00001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1" name="Text Box 15">
          <a:extLst>
            <a:ext uri="{FF2B5EF4-FFF2-40B4-BE49-F238E27FC236}">
              <a16:creationId xmlns:a16="http://schemas.microsoft.com/office/drawing/2014/main" id="{00000000-0008-0000-0000-00001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2" name="Text Box 16">
          <a:extLst>
            <a:ext uri="{FF2B5EF4-FFF2-40B4-BE49-F238E27FC236}">
              <a16:creationId xmlns:a16="http://schemas.microsoft.com/office/drawing/2014/main" id="{00000000-0008-0000-0000-00001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3" name="Text Box 17">
          <a:extLst>
            <a:ext uri="{FF2B5EF4-FFF2-40B4-BE49-F238E27FC236}">
              <a16:creationId xmlns:a16="http://schemas.microsoft.com/office/drawing/2014/main" id="{00000000-0008-0000-0000-00001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4" name="Text Box 18">
          <a:extLst>
            <a:ext uri="{FF2B5EF4-FFF2-40B4-BE49-F238E27FC236}">
              <a16:creationId xmlns:a16="http://schemas.microsoft.com/office/drawing/2014/main" id="{00000000-0008-0000-0000-00001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5" name="Text Box 19">
          <a:extLst>
            <a:ext uri="{FF2B5EF4-FFF2-40B4-BE49-F238E27FC236}">
              <a16:creationId xmlns:a16="http://schemas.microsoft.com/office/drawing/2014/main" id="{00000000-0008-0000-0000-00001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6" name="Text Box 20">
          <a:extLst>
            <a:ext uri="{FF2B5EF4-FFF2-40B4-BE49-F238E27FC236}">
              <a16:creationId xmlns:a16="http://schemas.microsoft.com/office/drawing/2014/main" id="{00000000-0008-0000-0000-00001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7" name="Text Box 21">
          <a:extLst>
            <a:ext uri="{FF2B5EF4-FFF2-40B4-BE49-F238E27FC236}">
              <a16:creationId xmlns:a16="http://schemas.microsoft.com/office/drawing/2014/main" id="{00000000-0008-0000-0000-00001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8" name="Text Box 14">
          <a:extLst>
            <a:ext uri="{FF2B5EF4-FFF2-40B4-BE49-F238E27FC236}">
              <a16:creationId xmlns:a16="http://schemas.microsoft.com/office/drawing/2014/main" id="{00000000-0008-0000-0000-00002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9" name="Text Box 15">
          <a:extLst>
            <a:ext uri="{FF2B5EF4-FFF2-40B4-BE49-F238E27FC236}">
              <a16:creationId xmlns:a16="http://schemas.microsoft.com/office/drawing/2014/main" id="{00000000-0008-0000-0000-00002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0" name="Text Box 16">
          <a:extLst>
            <a:ext uri="{FF2B5EF4-FFF2-40B4-BE49-F238E27FC236}">
              <a16:creationId xmlns:a16="http://schemas.microsoft.com/office/drawing/2014/main" id="{00000000-0008-0000-0000-00002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1" name="Text Box 17">
          <a:extLst>
            <a:ext uri="{FF2B5EF4-FFF2-40B4-BE49-F238E27FC236}">
              <a16:creationId xmlns:a16="http://schemas.microsoft.com/office/drawing/2014/main" id="{00000000-0008-0000-0000-00002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2" name="Text Box 18">
          <a:extLst>
            <a:ext uri="{FF2B5EF4-FFF2-40B4-BE49-F238E27FC236}">
              <a16:creationId xmlns:a16="http://schemas.microsoft.com/office/drawing/2014/main" id="{00000000-0008-0000-0000-00002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3" name="Text Box 19">
          <a:extLst>
            <a:ext uri="{FF2B5EF4-FFF2-40B4-BE49-F238E27FC236}">
              <a16:creationId xmlns:a16="http://schemas.microsoft.com/office/drawing/2014/main" id="{00000000-0008-0000-0000-00002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4" name="Text Box 20">
          <a:extLst>
            <a:ext uri="{FF2B5EF4-FFF2-40B4-BE49-F238E27FC236}">
              <a16:creationId xmlns:a16="http://schemas.microsoft.com/office/drawing/2014/main" id="{00000000-0008-0000-0000-00002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5" name="Text Box 21">
          <a:extLst>
            <a:ext uri="{FF2B5EF4-FFF2-40B4-BE49-F238E27FC236}">
              <a16:creationId xmlns:a16="http://schemas.microsoft.com/office/drawing/2014/main" id="{00000000-0008-0000-0000-00002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6" name="Text Box 22">
          <a:extLst>
            <a:ext uri="{FF2B5EF4-FFF2-40B4-BE49-F238E27FC236}">
              <a16:creationId xmlns:a16="http://schemas.microsoft.com/office/drawing/2014/main" id="{00000000-0008-0000-0000-000028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7" name="Text Box 23">
          <a:extLst>
            <a:ext uri="{FF2B5EF4-FFF2-40B4-BE49-F238E27FC236}">
              <a16:creationId xmlns:a16="http://schemas.microsoft.com/office/drawing/2014/main" id="{00000000-0008-0000-0000-000029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8" name="Text Box 24">
          <a:extLst>
            <a:ext uri="{FF2B5EF4-FFF2-40B4-BE49-F238E27FC236}">
              <a16:creationId xmlns:a16="http://schemas.microsoft.com/office/drawing/2014/main" id="{00000000-0008-0000-0000-00002A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9" name="Text Box 25">
          <a:extLst>
            <a:ext uri="{FF2B5EF4-FFF2-40B4-BE49-F238E27FC236}">
              <a16:creationId xmlns:a16="http://schemas.microsoft.com/office/drawing/2014/main" id="{00000000-0008-0000-0000-00002B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0" name="Text Box 26">
          <a:extLst>
            <a:ext uri="{FF2B5EF4-FFF2-40B4-BE49-F238E27FC236}">
              <a16:creationId xmlns:a16="http://schemas.microsoft.com/office/drawing/2014/main" id="{00000000-0008-0000-0000-00002C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1" name="Text Box 27">
          <a:extLst>
            <a:ext uri="{FF2B5EF4-FFF2-40B4-BE49-F238E27FC236}">
              <a16:creationId xmlns:a16="http://schemas.microsoft.com/office/drawing/2014/main" id="{00000000-0008-0000-0000-00002D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2" name="Text Box 28">
          <a:extLst>
            <a:ext uri="{FF2B5EF4-FFF2-40B4-BE49-F238E27FC236}">
              <a16:creationId xmlns:a16="http://schemas.microsoft.com/office/drawing/2014/main" id="{00000000-0008-0000-0000-00002E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3" name="Text Box 29">
          <a:extLst>
            <a:ext uri="{FF2B5EF4-FFF2-40B4-BE49-F238E27FC236}">
              <a16:creationId xmlns:a16="http://schemas.microsoft.com/office/drawing/2014/main" id="{00000000-0008-0000-0000-00002F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4" name="Text Box 14">
          <a:extLst>
            <a:ext uri="{FF2B5EF4-FFF2-40B4-BE49-F238E27FC236}">
              <a16:creationId xmlns:a16="http://schemas.microsoft.com/office/drawing/2014/main" id="{00000000-0008-0000-0000-000030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5" name="Text Box 15">
          <a:extLst>
            <a:ext uri="{FF2B5EF4-FFF2-40B4-BE49-F238E27FC236}">
              <a16:creationId xmlns:a16="http://schemas.microsoft.com/office/drawing/2014/main" id="{00000000-0008-0000-0000-000031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6" name="Text Box 16">
          <a:extLst>
            <a:ext uri="{FF2B5EF4-FFF2-40B4-BE49-F238E27FC236}">
              <a16:creationId xmlns:a16="http://schemas.microsoft.com/office/drawing/2014/main" id="{00000000-0008-0000-0000-000032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7" name="Text Box 17">
          <a:extLst>
            <a:ext uri="{FF2B5EF4-FFF2-40B4-BE49-F238E27FC236}">
              <a16:creationId xmlns:a16="http://schemas.microsoft.com/office/drawing/2014/main" id="{00000000-0008-0000-0000-000033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8" name="Text Box 18">
          <a:extLst>
            <a:ext uri="{FF2B5EF4-FFF2-40B4-BE49-F238E27FC236}">
              <a16:creationId xmlns:a16="http://schemas.microsoft.com/office/drawing/2014/main" id="{00000000-0008-0000-0000-000034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9" name="Text Box 19">
          <a:extLst>
            <a:ext uri="{FF2B5EF4-FFF2-40B4-BE49-F238E27FC236}">
              <a16:creationId xmlns:a16="http://schemas.microsoft.com/office/drawing/2014/main" id="{00000000-0008-0000-0000-000035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0" name="Text Box 20">
          <a:extLst>
            <a:ext uri="{FF2B5EF4-FFF2-40B4-BE49-F238E27FC236}">
              <a16:creationId xmlns:a16="http://schemas.microsoft.com/office/drawing/2014/main" id="{00000000-0008-0000-0000-000036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1" name="Text Box 21">
          <a:extLst>
            <a:ext uri="{FF2B5EF4-FFF2-40B4-BE49-F238E27FC236}">
              <a16:creationId xmlns:a16="http://schemas.microsoft.com/office/drawing/2014/main" id="{00000000-0008-0000-0000-000037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2" name="Text Box 14">
          <a:extLst>
            <a:ext uri="{FF2B5EF4-FFF2-40B4-BE49-F238E27FC236}">
              <a16:creationId xmlns:a16="http://schemas.microsoft.com/office/drawing/2014/main" id="{00000000-0008-0000-0000-000038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3" name="Text Box 15">
          <a:extLst>
            <a:ext uri="{FF2B5EF4-FFF2-40B4-BE49-F238E27FC236}">
              <a16:creationId xmlns:a16="http://schemas.microsoft.com/office/drawing/2014/main" id="{00000000-0008-0000-0000-000039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4" name="Text Box 16">
          <a:extLst>
            <a:ext uri="{FF2B5EF4-FFF2-40B4-BE49-F238E27FC236}">
              <a16:creationId xmlns:a16="http://schemas.microsoft.com/office/drawing/2014/main" id="{00000000-0008-0000-0000-00003A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5" name="Text Box 17">
          <a:extLst>
            <a:ext uri="{FF2B5EF4-FFF2-40B4-BE49-F238E27FC236}">
              <a16:creationId xmlns:a16="http://schemas.microsoft.com/office/drawing/2014/main" id="{00000000-0008-0000-0000-00003B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6" name="Text Box 18">
          <a:extLst>
            <a:ext uri="{FF2B5EF4-FFF2-40B4-BE49-F238E27FC236}">
              <a16:creationId xmlns:a16="http://schemas.microsoft.com/office/drawing/2014/main" id="{00000000-0008-0000-0000-00003C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7" name="Text Box 19">
          <a:extLst>
            <a:ext uri="{FF2B5EF4-FFF2-40B4-BE49-F238E27FC236}">
              <a16:creationId xmlns:a16="http://schemas.microsoft.com/office/drawing/2014/main" id="{00000000-0008-0000-0000-00003D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8" name="Text Box 20">
          <a:extLst>
            <a:ext uri="{FF2B5EF4-FFF2-40B4-BE49-F238E27FC236}">
              <a16:creationId xmlns:a16="http://schemas.microsoft.com/office/drawing/2014/main" id="{00000000-0008-0000-0000-00003E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9" name="Text Box 21">
          <a:extLst>
            <a:ext uri="{FF2B5EF4-FFF2-40B4-BE49-F238E27FC236}">
              <a16:creationId xmlns:a16="http://schemas.microsoft.com/office/drawing/2014/main" id="{00000000-0008-0000-0000-00003F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0" name="Text Box 22">
          <a:extLst>
            <a:ext uri="{FF2B5EF4-FFF2-40B4-BE49-F238E27FC236}">
              <a16:creationId xmlns:a16="http://schemas.microsoft.com/office/drawing/2014/main" id="{00000000-0008-0000-0000-00004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1" name="Text Box 23">
          <a:extLst>
            <a:ext uri="{FF2B5EF4-FFF2-40B4-BE49-F238E27FC236}">
              <a16:creationId xmlns:a16="http://schemas.microsoft.com/office/drawing/2014/main" id="{00000000-0008-0000-0000-00004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2" name="Text Box 24">
          <a:extLst>
            <a:ext uri="{FF2B5EF4-FFF2-40B4-BE49-F238E27FC236}">
              <a16:creationId xmlns:a16="http://schemas.microsoft.com/office/drawing/2014/main" id="{00000000-0008-0000-0000-00004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3" name="Text Box 25">
          <a:extLst>
            <a:ext uri="{FF2B5EF4-FFF2-40B4-BE49-F238E27FC236}">
              <a16:creationId xmlns:a16="http://schemas.microsoft.com/office/drawing/2014/main" id="{00000000-0008-0000-0000-00004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4" name="Text Box 26">
          <a:extLst>
            <a:ext uri="{FF2B5EF4-FFF2-40B4-BE49-F238E27FC236}">
              <a16:creationId xmlns:a16="http://schemas.microsoft.com/office/drawing/2014/main" id="{00000000-0008-0000-0000-00004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5" name="Text Box 27">
          <a:extLst>
            <a:ext uri="{FF2B5EF4-FFF2-40B4-BE49-F238E27FC236}">
              <a16:creationId xmlns:a16="http://schemas.microsoft.com/office/drawing/2014/main" id="{00000000-0008-0000-0000-00004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6" name="Text Box 28">
          <a:extLst>
            <a:ext uri="{FF2B5EF4-FFF2-40B4-BE49-F238E27FC236}">
              <a16:creationId xmlns:a16="http://schemas.microsoft.com/office/drawing/2014/main" id="{00000000-0008-0000-0000-00004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7" name="Text Box 29">
          <a:extLst>
            <a:ext uri="{FF2B5EF4-FFF2-40B4-BE49-F238E27FC236}">
              <a16:creationId xmlns:a16="http://schemas.microsoft.com/office/drawing/2014/main" id="{00000000-0008-0000-0000-00004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8" name="Text Box 14">
          <a:extLst>
            <a:ext uri="{FF2B5EF4-FFF2-40B4-BE49-F238E27FC236}">
              <a16:creationId xmlns:a16="http://schemas.microsoft.com/office/drawing/2014/main" id="{00000000-0008-0000-0000-00004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9" name="Text Box 15">
          <a:extLst>
            <a:ext uri="{FF2B5EF4-FFF2-40B4-BE49-F238E27FC236}">
              <a16:creationId xmlns:a16="http://schemas.microsoft.com/office/drawing/2014/main" id="{00000000-0008-0000-0000-00004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0" name="Text Box 16">
          <a:extLst>
            <a:ext uri="{FF2B5EF4-FFF2-40B4-BE49-F238E27FC236}">
              <a16:creationId xmlns:a16="http://schemas.microsoft.com/office/drawing/2014/main" id="{00000000-0008-0000-0000-00004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1" name="Text Box 17">
          <a:extLst>
            <a:ext uri="{FF2B5EF4-FFF2-40B4-BE49-F238E27FC236}">
              <a16:creationId xmlns:a16="http://schemas.microsoft.com/office/drawing/2014/main" id="{00000000-0008-0000-0000-00004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2" name="Text Box 18">
          <a:extLst>
            <a:ext uri="{FF2B5EF4-FFF2-40B4-BE49-F238E27FC236}">
              <a16:creationId xmlns:a16="http://schemas.microsoft.com/office/drawing/2014/main" id="{00000000-0008-0000-0000-00004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3" name="Text Box 19">
          <a:extLst>
            <a:ext uri="{FF2B5EF4-FFF2-40B4-BE49-F238E27FC236}">
              <a16:creationId xmlns:a16="http://schemas.microsoft.com/office/drawing/2014/main" id="{00000000-0008-0000-0000-00004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4" name="Text Box 20">
          <a:extLst>
            <a:ext uri="{FF2B5EF4-FFF2-40B4-BE49-F238E27FC236}">
              <a16:creationId xmlns:a16="http://schemas.microsoft.com/office/drawing/2014/main" id="{00000000-0008-0000-0000-00004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5" name="Text Box 21">
          <a:extLst>
            <a:ext uri="{FF2B5EF4-FFF2-40B4-BE49-F238E27FC236}">
              <a16:creationId xmlns:a16="http://schemas.microsoft.com/office/drawing/2014/main" id="{00000000-0008-0000-0000-00004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6" name="Text Box 14">
          <a:extLst>
            <a:ext uri="{FF2B5EF4-FFF2-40B4-BE49-F238E27FC236}">
              <a16:creationId xmlns:a16="http://schemas.microsoft.com/office/drawing/2014/main" id="{00000000-0008-0000-0000-00005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7" name="Text Box 15">
          <a:extLst>
            <a:ext uri="{FF2B5EF4-FFF2-40B4-BE49-F238E27FC236}">
              <a16:creationId xmlns:a16="http://schemas.microsoft.com/office/drawing/2014/main" id="{00000000-0008-0000-0000-00005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8" name="Text Box 16">
          <a:extLst>
            <a:ext uri="{FF2B5EF4-FFF2-40B4-BE49-F238E27FC236}">
              <a16:creationId xmlns:a16="http://schemas.microsoft.com/office/drawing/2014/main" id="{00000000-0008-0000-0000-00005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9" name="Text Box 17">
          <a:extLst>
            <a:ext uri="{FF2B5EF4-FFF2-40B4-BE49-F238E27FC236}">
              <a16:creationId xmlns:a16="http://schemas.microsoft.com/office/drawing/2014/main" id="{00000000-0008-0000-0000-00005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0" name="Text Box 18">
          <a:extLst>
            <a:ext uri="{FF2B5EF4-FFF2-40B4-BE49-F238E27FC236}">
              <a16:creationId xmlns:a16="http://schemas.microsoft.com/office/drawing/2014/main" id="{00000000-0008-0000-0000-00005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1" name="Text Box 19">
          <a:extLst>
            <a:ext uri="{FF2B5EF4-FFF2-40B4-BE49-F238E27FC236}">
              <a16:creationId xmlns:a16="http://schemas.microsoft.com/office/drawing/2014/main" id="{00000000-0008-0000-0000-00005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2" name="Text Box 20">
          <a:extLst>
            <a:ext uri="{FF2B5EF4-FFF2-40B4-BE49-F238E27FC236}">
              <a16:creationId xmlns:a16="http://schemas.microsoft.com/office/drawing/2014/main" id="{00000000-0008-0000-0000-00005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3" name="Text Box 21">
          <a:extLst>
            <a:ext uri="{FF2B5EF4-FFF2-40B4-BE49-F238E27FC236}">
              <a16:creationId xmlns:a16="http://schemas.microsoft.com/office/drawing/2014/main" id="{00000000-0008-0000-0000-00005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4" name="Text Box 22">
          <a:extLst>
            <a:ext uri="{FF2B5EF4-FFF2-40B4-BE49-F238E27FC236}">
              <a16:creationId xmlns:a16="http://schemas.microsoft.com/office/drawing/2014/main" id="{00000000-0008-0000-0000-00005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5" name="Text Box 23">
          <a:extLst>
            <a:ext uri="{FF2B5EF4-FFF2-40B4-BE49-F238E27FC236}">
              <a16:creationId xmlns:a16="http://schemas.microsoft.com/office/drawing/2014/main" id="{00000000-0008-0000-0000-00005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6" name="Text Box 24">
          <a:extLst>
            <a:ext uri="{FF2B5EF4-FFF2-40B4-BE49-F238E27FC236}">
              <a16:creationId xmlns:a16="http://schemas.microsoft.com/office/drawing/2014/main" id="{00000000-0008-0000-0000-00005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7" name="Text Box 25">
          <a:extLst>
            <a:ext uri="{FF2B5EF4-FFF2-40B4-BE49-F238E27FC236}">
              <a16:creationId xmlns:a16="http://schemas.microsoft.com/office/drawing/2014/main" id="{00000000-0008-0000-0000-00005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8" name="Text Box 26">
          <a:extLst>
            <a:ext uri="{FF2B5EF4-FFF2-40B4-BE49-F238E27FC236}">
              <a16:creationId xmlns:a16="http://schemas.microsoft.com/office/drawing/2014/main" id="{00000000-0008-0000-0000-00005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9" name="Text Box 27">
          <a:extLst>
            <a:ext uri="{FF2B5EF4-FFF2-40B4-BE49-F238E27FC236}">
              <a16:creationId xmlns:a16="http://schemas.microsoft.com/office/drawing/2014/main" id="{00000000-0008-0000-0000-00005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0" name="Text Box 28">
          <a:extLst>
            <a:ext uri="{FF2B5EF4-FFF2-40B4-BE49-F238E27FC236}">
              <a16:creationId xmlns:a16="http://schemas.microsoft.com/office/drawing/2014/main" id="{00000000-0008-0000-0000-00005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1" name="Text Box 29">
          <a:extLst>
            <a:ext uri="{FF2B5EF4-FFF2-40B4-BE49-F238E27FC236}">
              <a16:creationId xmlns:a16="http://schemas.microsoft.com/office/drawing/2014/main" id="{00000000-0008-0000-0000-00005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2" name="Text Box 14">
          <a:extLst>
            <a:ext uri="{FF2B5EF4-FFF2-40B4-BE49-F238E27FC236}">
              <a16:creationId xmlns:a16="http://schemas.microsoft.com/office/drawing/2014/main" id="{00000000-0008-0000-0000-00006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3" name="Text Box 15">
          <a:extLst>
            <a:ext uri="{FF2B5EF4-FFF2-40B4-BE49-F238E27FC236}">
              <a16:creationId xmlns:a16="http://schemas.microsoft.com/office/drawing/2014/main" id="{00000000-0008-0000-0000-00006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4" name="Text Box 16">
          <a:extLst>
            <a:ext uri="{FF2B5EF4-FFF2-40B4-BE49-F238E27FC236}">
              <a16:creationId xmlns:a16="http://schemas.microsoft.com/office/drawing/2014/main" id="{00000000-0008-0000-0000-00006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5" name="Text Box 17">
          <a:extLst>
            <a:ext uri="{FF2B5EF4-FFF2-40B4-BE49-F238E27FC236}">
              <a16:creationId xmlns:a16="http://schemas.microsoft.com/office/drawing/2014/main" id="{00000000-0008-0000-0000-00006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6" name="Text Box 18">
          <a:extLst>
            <a:ext uri="{FF2B5EF4-FFF2-40B4-BE49-F238E27FC236}">
              <a16:creationId xmlns:a16="http://schemas.microsoft.com/office/drawing/2014/main" id="{00000000-0008-0000-0000-00006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7" name="Text Box 19">
          <a:extLst>
            <a:ext uri="{FF2B5EF4-FFF2-40B4-BE49-F238E27FC236}">
              <a16:creationId xmlns:a16="http://schemas.microsoft.com/office/drawing/2014/main" id="{00000000-0008-0000-0000-00006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8" name="Text Box 20">
          <a:extLst>
            <a:ext uri="{FF2B5EF4-FFF2-40B4-BE49-F238E27FC236}">
              <a16:creationId xmlns:a16="http://schemas.microsoft.com/office/drawing/2014/main" id="{00000000-0008-0000-0000-00006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9" name="Text Box 21">
          <a:extLst>
            <a:ext uri="{FF2B5EF4-FFF2-40B4-BE49-F238E27FC236}">
              <a16:creationId xmlns:a16="http://schemas.microsoft.com/office/drawing/2014/main" id="{00000000-0008-0000-0000-00006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0" name="Text Box 14">
          <a:extLst>
            <a:ext uri="{FF2B5EF4-FFF2-40B4-BE49-F238E27FC236}">
              <a16:creationId xmlns:a16="http://schemas.microsoft.com/office/drawing/2014/main" id="{00000000-0008-0000-0000-00006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1" name="Text Box 15">
          <a:extLst>
            <a:ext uri="{FF2B5EF4-FFF2-40B4-BE49-F238E27FC236}">
              <a16:creationId xmlns:a16="http://schemas.microsoft.com/office/drawing/2014/main" id="{00000000-0008-0000-0000-00006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2" name="Text Box 16">
          <a:extLst>
            <a:ext uri="{FF2B5EF4-FFF2-40B4-BE49-F238E27FC236}">
              <a16:creationId xmlns:a16="http://schemas.microsoft.com/office/drawing/2014/main" id="{00000000-0008-0000-0000-00006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3" name="Text Box 17">
          <a:extLst>
            <a:ext uri="{FF2B5EF4-FFF2-40B4-BE49-F238E27FC236}">
              <a16:creationId xmlns:a16="http://schemas.microsoft.com/office/drawing/2014/main" id="{00000000-0008-0000-0000-00006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4" name="Text Box 18">
          <a:extLst>
            <a:ext uri="{FF2B5EF4-FFF2-40B4-BE49-F238E27FC236}">
              <a16:creationId xmlns:a16="http://schemas.microsoft.com/office/drawing/2014/main" id="{00000000-0008-0000-0000-00006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5" name="Text Box 19">
          <a:extLst>
            <a:ext uri="{FF2B5EF4-FFF2-40B4-BE49-F238E27FC236}">
              <a16:creationId xmlns:a16="http://schemas.microsoft.com/office/drawing/2014/main" id="{00000000-0008-0000-0000-00006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6" name="Text Box 20">
          <a:extLst>
            <a:ext uri="{FF2B5EF4-FFF2-40B4-BE49-F238E27FC236}">
              <a16:creationId xmlns:a16="http://schemas.microsoft.com/office/drawing/2014/main" id="{00000000-0008-0000-0000-00006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7" name="Text Box 21">
          <a:extLst>
            <a:ext uri="{FF2B5EF4-FFF2-40B4-BE49-F238E27FC236}">
              <a16:creationId xmlns:a16="http://schemas.microsoft.com/office/drawing/2014/main" id="{00000000-0008-0000-0000-00006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8" name="Text Box 22">
          <a:extLst>
            <a:ext uri="{FF2B5EF4-FFF2-40B4-BE49-F238E27FC236}">
              <a16:creationId xmlns:a16="http://schemas.microsoft.com/office/drawing/2014/main" id="{00000000-0008-0000-0000-00007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9" name="Text Box 23">
          <a:extLst>
            <a:ext uri="{FF2B5EF4-FFF2-40B4-BE49-F238E27FC236}">
              <a16:creationId xmlns:a16="http://schemas.microsoft.com/office/drawing/2014/main" id="{00000000-0008-0000-0000-00007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0" name="Text Box 24">
          <a:extLst>
            <a:ext uri="{FF2B5EF4-FFF2-40B4-BE49-F238E27FC236}">
              <a16:creationId xmlns:a16="http://schemas.microsoft.com/office/drawing/2014/main" id="{00000000-0008-0000-0000-00007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1" name="Text Box 25">
          <a:extLst>
            <a:ext uri="{FF2B5EF4-FFF2-40B4-BE49-F238E27FC236}">
              <a16:creationId xmlns:a16="http://schemas.microsoft.com/office/drawing/2014/main" id="{00000000-0008-0000-0000-00007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2" name="Text Box 26">
          <a:extLst>
            <a:ext uri="{FF2B5EF4-FFF2-40B4-BE49-F238E27FC236}">
              <a16:creationId xmlns:a16="http://schemas.microsoft.com/office/drawing/2014/main" id="{00000000-0008-0000-0000-00007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3" name="Text Box 27">
          <a:extLst>
            <a:ext uri="{FF2B5EF4-FFF2-40B4-BE49-F238E27FC236}">
              <a16:creationId xmlns:a16="http://schemas.microsoft.com/office/drawing/2014/main" id="{00000000-0008-0000-0000-00007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4" name="Text Box 28">
          <a:extLst>
            <a:ext uri="{FF2B5EF4-FFF2-40B4-BE49-F238E27FC236}">
              <a16:creationId xmlns:a16="http://schemas.microsoft.com/office/drawing/2014/main" id="{00000000-0008-0000-0000-00007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5" name="Text Box 29">
          <a:extLst>
            <a:ext uri="{FF2B5EF4-FFF2-40B4-BE49-F238E27FC236}">
              <a16:creationId xmlns:a16="http://schemas.microsoft.com/office/drawing/2014/main" id="{00000000-0008-0000-0000-00007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6" name="Text Box 14">
          <a:extLst>
            <a:ext uri="{FF2B5EF4-FFF2-40B4-BE49-F238E27FC236}">
              <a16:creationId xmlns:a16="http://schemas.microsoft.com/office/drawing/2014/main" id="{00000000-0008-0000-0000-00007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7" name="Text Box 15">
          <a:extLst>
            <a:ext uri="{FF2B5EF4-FFF2-40B4-BE49-F238E27FC236}">
              <a16:creationId xmlns:a16="http://schemas.microsoft.com/office/drawing/2014/main" id="{00000000-0008-0000-0000-00007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8" name="Text Box 16">
          <a:extLst>
            <a:ext uri="{FF2B5EF4-FFF2-40B4-BE49-F238E27FC236}">
              <a16:creationId xmlns:a16="http://schemas.microsoft.com/office/drawing/2014/main" id="{00000000-0008-0000-0000-00007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9" name="Text Box 17">
          <a:extLst>
            <a:ext uri="{FF2B5EF4-FFF2-40B4-BE49-F238E27FC236}">
              <a16:creationId xmlns:a16="http://schemas.microsoft.com/office/drawing/2014/main" id="{00000000-0008-0000-0000-00007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0" name="Text Box 18">
          <a:extLst>
            <a:ext uri="{FF2B5EF4-FFF2-40B4-BE49-F238E27FC236}">
              <a16:creationId xmlns:a16="http://schemas.microsoft.com/office/drawing/2014/main" id="{00000000-0008-0000-0000-00007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1" name="Text Box 19">
          <a:extLst>
            <a:ext uri="{FF2B5EF4-FFF2-40B4-BE49-F238E27FC236}">
              <a16:creationId xmlns:a16="http://schemas.microsoft.com/office/drawing/2014/main" id="{00000000-0008-0000-0000-00007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2" name="Text Box 20">
          <a:extLst>
            <a:ext uri="{FF2B5EF4-FFF2-40B4-BE49-F238E27FC236}">
              <a16:creationId xmlns:a16="http://schemas.microsoft.com/office/drawing/2014/main" id="{00000000-0008-0000-0000-00007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3" name="Text Box 21">
          <a:extLst>
            <a:ext uri="{FF2B5EF4-FFF2-40B4-BE49-F238E27FC236}">
              <a16:creationId xmlns:a16="http://schemas.microsoft.com/office/drawing/2014/main" id="{00000000-0008-0000-0000-00007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4" name="Text Box 14">
          <a:extLst>
            <a:ext uri="{FF2B5EF4-FFF2-40B4-BE49-F238E27FC236}">
              <a16:creationId xmlns:a16="http://schemas.microsoft.com/office/drawing/2014/main" id="{00000000-0008-0000-0000-00008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5" name="Text Box 15">
          <a:extLst>
            <a:ext uri="{FF2B5EF4-FFF2-40B4-BE49-F238E27FC236}">
              <a16:creationId xmlns:a16="http://schemas.microsoft.com/office/drawing/2014/main" id="{00000000-0008-0000-0000-00008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6" name="Text Box 16">
          <a:extLst>
            <a:ext uri="{FF2B5EF4-FFF2-40B4-BE49-F238E27FC236}">
              <a16:creationId xmlns:a16="http://schemas.microsoft.com/office/drawing/2014/main" id="{00000000-0008-0000-0000-00008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7" name="Text Box 17">
          <a:extLst>
            <a:ext uri="{FF2B5EF4-FFF2-40B4-BE49-F238E27FC236}">
              <a16:creationId xmlns:a16="http://schemas.microsoft.com/office/drawing/2014/main" id="{00000000-0008-0000-0000-00008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8" name="Text Box 18">
          <a:extLst>
            <a:ext uri="{FF2B5EF4-FFF2-40B4-BE49-F238E27FC236}">
              <a16:creationId xmlns:a16="http://schemas.microsoft.com/office/drawing/2014/main" id="{00000000-0008-0000-0000-00008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9" name="Text Box 19">
          <a:extLst>
            <a:ext uri="{FF2B5EF4-FFF2-40B4-BE49-F238E27FC236}">
              <a16:creationId xmlns:a16="http://schemas.microsoft.com/office/drawing/2014/main" id="{00000000-0008-0000-0000-00008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0" name="Text Box 20">
          <a:extLst>
            <a:ext uri="{FF2B5EF4-FFF2-40B4-BE49-F238E27FC236}">
              <a16:creationId xmlns:a16="http://schemas.microsoft.com/office/drawing/2014/main" id="{00000000-0008-0000-0000-00008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1" name="Text Box 21">
          <a:extLst>
            <a:ext uri="{FF2B5EF4-FFF2-40B4-BE49-F238E27FC236}">
              <a16:creationId xmlns:a16="http://schemas.microsoft.com/office/drawing/2014/main" id="{00000000-0008-0000-0000-00008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2" name="Text Box 22">
          <a:extLst>
            <a:ext uri="{FF2B5EF4-FFF2-40B4-BE49-F238E27FC236}">
              <a16:creationId xmlns:a16="http://schemas.microsoft.com/office/drawing/2014/main" id="{00000000-0008-0000-0000-00008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3" name="Text Box 23">
          <a:extLst>
            <a:ext uri="{FF2B5EF4-FFF2-40B4-BE49-F238E27FC236}">
              <a16:creationId xmlns:a16="http://schemas.microsoft.com/office/drawing/2014/main" id="{00000000-0008-0000-0000-00008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4" name="Text Box 24">
          <a:extLst>
            <a:ext uri="{FF2B5EF4-FFF2-40B4-BE49-F238E27FC236}">
              <a16:creationId xmlns:a16="http://schemas.microsoft.com/office/drawing/2014/main" id="{00000000-0008-0000-0000-00008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5" name="Text Box 25">
          <a:extLst>
            <a:ext uri="{FF2B5EF4-FFF2-40B4-BE49-F238E27FC236}">
              <a16:creationId xmlns:a16="http://schemas.microsoft.com/office/drawing/2014/main" id="{00000000-0008-0000-0000-00008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6" name="Text Box 26">
          <a:extLst>
            <a:ext uri="{FF2B5EF4-FFF2-40B4-BE49-F238E27FC236}">
              <a16:creationId xmlns:a16="http://schemas.microsoft.com/office/drawing/2014/main" id="{00000000-0008-0000-0000-00008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7" name="Text Box 27">
          <a:extLst>
            <a:ext uri="{FF2B5EF4-FFF2-40B4-BE49-F238E27FC236}">
              <a16:creationId xmlns:a16="http://schemas.microsoft.com/office/drawing/2014/main" id="{00000000-0008-0000-0000-00008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8" name="Text Box 28">
          <a:extLst>
            <a:ext uri="{FF2B5EF4-FFF2-40B4-BE49-F238E27FC236}">
              <a16:creationId xmlns:a16="http://schemas.microsoft.com/office/drawing/2014/main" id="{00000000-0008-0000-0000-00008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9" name="Text Box 29">
          <a:extLst>
            <a:ext uri="{FF2B5EF4-FFF2-40B4-BE49-F238E27FC236}">
              <a16:creationId xmlns:a16="http://schemas.microsoft.com/office/drawing/2014/main" id="{00000000-0008-0000-0000-00008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0" name="Text Box 14">
          <a:extLst>
            <a:ext uri="{FF2B5EF4-FFF2-40B4-BE49-F238E27FC236}">
              <a16:creationId xmlns:a16="http://schemas.microsoft.com/office/drawing/2014/main" id="{00000000-0008-0000-0000-00009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1" name="Text Box 15">
          <a:extLst>
            <a:ext uri="{FF2B5EF4-FFF2-40B4-BE49-F238E27FC236}">
              <a16:creationId xmlns:a16="http://schemas.microsoft.com/office/drawing/2014/main" id="{00000000-0008-0000-0000-00009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2" name="Text Box 16">
          <a:extLst>
            <a:ext uri="{FF2B5EF4-FFF2-40B4-BE49-F238E27FC236}">
              <a16:creationId xmlns:a16="http://schemas.microsoft.com/office/drawing/2014/main" id="{00000000-0008-0000-0000-00009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3" name="Text Box 17">
          <a:extLst>
            <a:ext uri="{FF2B5EF4-FFF2-40B4-BE49-F238E27FC236}">
              <a16:creationId xmlns:a16="http://schemas.microsoft.com/office/drawing/2014/main" id="{00000000-0008-0000-0000-00009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4" name="Text Box 18">
          <a:extLst>
            <a:ext uri="{FF2B5EF4-FFF2-40B4-BE49-F238E27FC236}">
              <a16:creationId xmlns:a16="http://schemas.microsoft.com/office/drawing/2014/main" id="{00000000-0008-0000-0000-00009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5" name="Text Box 19">
          <a:extLst>
            <a:ext uri="{FF2B5EF4-FFF2-40B4-BE49-F238E27FC236}">
              <a16:creationId xmlns:a16="http://schemas.microsoft.com/office/drawing/2014/main" id="{00000000-0008-0000-0000-00009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6" name="Text Box 20">
          <a:extLst>
            <a:ext uri="{FF2B5EF4-FFF2-40B4-BE49-F238E27FC236}">
              <a16:creationId xmlns:a16="http://schemas.microsoft.com/office/drawing/2014/main" id="{00000000-0008-0000-0000-00009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7" name="Text Box 21">
          <a:extLst>
            <a:ext uri="{FF2B5EF4-FFF2-40B4-BE49-F238E27FC236}">
              <a16:creationId xmlns:a16="http://schemas.microsoft.com/office/drawing/2014/main" id="{00000000-0008-0000-0000-00009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8" name="Text Box 14">
          <a:extLst>
            <a:ext uri="{FF2B5EF4-FFF2-40B4-BE49-F238E27FC236}">
              <a16:creationId xmlns:a16="http://schemas.microsoft.com/office/drawing/2014/main" id="{00000000-0008-0000-0000-00009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9" name="Text Box 15">
          <a:extLst>
            <a:ext uri="{FF2B5EF4-FFF2-40B4-BE49-F238E27FC236}">
              <a16:creationId xmlns:a16="http://schemas.microsoft.com/office/drawing/2014/main" id="{00000000-0008-0000-0000-00009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0" name="Text Box 16">
          <a:extLst>
            <a:ext uri="{FF2B5EF4-FFF2-40B4-BE49-F238E27FC236}">
              <a16:creationId xmlns:a16="http://schemas.microsoft.com/office/drawing/2014/main" id="{00000000-0008-0000-0000-00009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1" name="Text Box 17">
          <a:extLst>
            <a:ext uri="{FF2B5EF4-FFF2-40B4-BE49-F238E27FC236}">
              <a16:creationId xmlns:a16="http://schemas.microsoft.com/office/drawing/2014/main" id="{00000000-0008-0000-0000-00009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2" name="Text Box 18">
          <a:extLst>
            <a:ext uri="{FF2B5EF4-FFF2-40B4-BE49-F238E27FC236}">
              <a16:creationId xmlns:a16="http://schemas.microsoft.com/office/drawing/2014/main" id="{00000000-0008-0000-0000-00009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3" name="Text Box 19">
          <a:extLst>
            <a:ext uri="{FF2B5EF4-FFF2-40B4-BE49-F238E27FC236}">
              <a16:creationId xmlns:a16="http://schemas.microsoft.com/office/drawing/2014/main" id="{00000000-0008-0000-0000-00009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4" name="Text Box 20">
          <a:extLst>
            <a:ext uri="{FF2B5EF4-FFF2-40B4-BE49-F238E27FC236}">
              <a16:creationId xmlns:a16="http://schemas.microsoft.com/office/drawing/2014/main" id="{00000000-0008-0000-0000-00009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5" name="Text Box 21">
          <a:extLst>
            <a:ext uri="{FF2B5EF4-FFF2-40B4-BE49-F238E27FC236}">
              <a16:creationId xmlns:a16="http://schemas.microsoft.com/office/drawing/2014/main" id="{00000000-0008-0000-0000-00009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6" name="Text Box 22">
          <a:extLst>
            <a:ext uri="{FF2B5EF4-FFF2-40B4-BE49-F238E27FC236}">
              <a16:creationId xmlns:a16="http://schemas.microsoft.com/office/drawing/2014/main" id="{00000000-0008-0000-0000-0000A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7" name="Text Box 23">
          <a:extLst>
            <a:ext uri="{FF2B5EF4-FFF2-40B4-BE49-F238E27FC236}">
              <a16:creationId xmlns:a16="http://schemas.microsoft.com/office/drawing/2014/main" id="{00000000-0008-0000-0000-0000A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8" name="Text Box 24">
          <a:extLst>
            <a:ext uri="{FF2B5EF4-FFF2-40B4-BE49-F238E27FC236}">
              <a16:creationId xmlns:a16="http://schemas.microsoft.com/office/drawing/2014/main" id="{00000000-0008-0000-0000-0000A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9" name="Text Box 25">
          <a:extLst>
            <a:ext uri="{FF2B5EF4-FFF2-40B4-BE49-F238E27FC236}">
              <a16:creationId xmlns:a16="http://schemas.microsoft.com/office/drawing/2014/main" id="{00000000-0008-0000-0000-0000A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0" name="Text Box 26">
          <a:extLst>
            <a:ext uri="{FF2B5EF4-FFF2-40B4-BE49-F238E27FC236}">
              <a16:creationId xmlns:a16="http://schemas.microsoft.com/office/drawing/2014/main" id="{00000000-0008-0000-0000-0000A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1" name="Text Box 27">
          <a:extLst>
            <a:ext uri="{FF2B5EF4-FFF2-40B4-BE49-F238E27FC236}">
              <a16:creationId xmlns:a16="http://schemas.microsoft.com/office/drawing/2014/main" id="{00000000-0008-0000-0000-0000A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2" name="Text Box 28">
          <a:extLst>
            <a:ext uri="{FF2B5EF4-FFF2-40B4-BE49-F238E27FC236}">
              <a16:creationId xmlns:a16="http://schemas.microsoft.com/office/drawing/2014/main" id="{00000000-0008-0000-0000-0000A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3" name="Text Box 29">
          <a:extLst>
            <a:ext uri="{FF2B5EF4-FFF2-40B4-BE49-F238E27FC236}">
              <a16:creationId xmlns:a16="http://schemas.microsoft.com/office/drawing/2014/main" id="{00000000-0008-0000-0000-0000A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4" name="Text Box 14">
          <a:extLst>
            <a:ext uri="{FF2B5EF4-FFF2-40B4-BE49-F238E27FC236}">
              <a16:creationId xmlns:a16="http://schemas.microsoft.com/office/drawing/2014/main" id="{00000000-0008-0000-0000-0000A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5" name="Text Box 15">
          <a:extLst>
            <a:ext uri="{FF2B5EF4-FFF2-40B4-BE49-F238E27FC236}">
              <a16:creationId xmlns:a16="http://schemas.microsoft.com/office/drawing/2014/main" id="{00000000-0008-0000-0000-0000A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6" name="Text Box 16">
          <a:extLst>
            <a:ext uri="{FF2B5EF4-FFF2-40B4-BE49-F238E27FC236}">
              <a16:creationId xmlns:a16="http://schemas.microsoft.com/office/drawing/2014/main" id="{00000000-0008-0000-0000-0000A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7" name="Text Box 17">
          <a:extLst>
            <a:ext uri="{FF2B5EF4-FFF2-40B4-BE49-F238E27FC236}">
              <a16:creationId xmlns:a16="http://schemas.microsoft.com/office/drawing/2014/main" id="{00000000-0008-0000-0000-0000A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8" name="Text Box 18">
          <a:extLst>
            <a:ext uri="{FF2B5EF4-FFF2-40B4-BE49-F238E27FC236}">
              <a16:creationId xmlns:a16="http://schemas.microsoft.com/office/drawing/2014/main" id="{00000000-0008-0000-0000-0000A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9" name="Text Box 19">
          <a:extLst>
            <a:ext uri="{FF2B5EF4-FFF2-40B4-BE49-F238E27FC236}">
              <a16:creationId xmlns:a16="http://schemas.microsoft.com/office/drawing/2014/main" id="{00000000-0008-0000-0000-0000A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0" name="Text Box 20">
          <a:extLst>
            <a:ext uri="{FF2B5EF4-FFF2-40B4-BE49-F238E27FC236}">
              <a16:creationId xmlns:a16="http://schemas.microsoft.com/office/drawing/2014/main" id="{00000000-0008-0000-0000-0000A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1" name="Text Box 21">
          <a:extLst>
            <a:ext uri="{FF2B5EF4-FFF2-40B4-BE49-F238E27FC236}">
              <a16:creationId xmlns:a16="http://schemas.microsoft.com/office/drawing/2014/main" id="{00000000-0008-0000-0000-0000A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2" name="Text Box 14">
          <a:extLst>
            <a:ext uri="{FF2B5EF4-FFF2-40B4-BE49-F238E27FC236}">
              <a16:creationId xmlns:a16="http://schemas.microsoft.com/office/drawing/2014/main" id="{00000000-0008-0000-0000-0000B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3" name="Text Box 15">
          <a:extLst>
            <a:ext uri="{FF2B5EF4-FFF2-40B4-BE49-F238E27FC236}">
              <a16:creationId xmlns:a16="http://schemas.microsoft.com/office/drawing/2014/main" id="{00000000-0008-0000-0000-0000B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4" name="Text Box 16">
          <a:extLst>
            <a:ext uri="{FF2B5EF4-FFF2-40B4-BE49-F238E27FC236}">
              <a16:creationId xmlns:a16="http://schemas.microsoft.com/office/drawing/2014/main" id="{00000000-0008-0000-0000-0000B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5" name="Text Box 17">
          <a:extLst>
            <a:ext uri="{FF2B5EF4-FFF2-40B4-BE49-F238E27FC236}">
              <a16:creationId xmlns:a16="http://schemas.microsoft.com/office/drawing/2014/main" id="{00000000-0008-0000-0000-0000B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6" name="Text Box 18">
          <a:extLst>
            <a:ext uri="{FF2B5EF4-FFF2-40B4-BE49-F238E27FC236}">
              <a16:creationId xmlns:a16="http://schemas.microsoft.com/office/drawing/2014/main" id="{00000000-0008-0000-0000-0000B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7" name="Text Box 19">
          <a:extLst>
            <a:ext uri="{FF2B5EF4-FFF2-40B4-BE49-F238E27FC236}">
              <a16:creationId xmlns:a16="http://schemas.microsoft.com/office/drawing/2014/main" id="{00000000-0008-0000-0000-0000B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8" name="Text Box 20">
          <a:extLst>
            <a:ext uri="{FF2B5EF4-FFF2-40B4-BE49-F238E27FC236}">
              <a16:creationId xmlns:a16="http://schemas.microsoft.com/office/drawing/2014/main" id="{00000000-0008-0000-0000-0000B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9" name="Text Box 21">
          <a:extLst>
            <a:ext uri="{FF2B5EF4-FFF2-40B4-BE49-F238E27FC236}">
              <a16:creationId xmlns:a16="http://schemas.microsoft.com/office/drawing/2014/main" id="{00000000-0008-0000-0000-0000B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0" name="Text Box 22">
          <a:extLst>
            <a:ext uri="{FF2B5EF4-FFF2-40B4-BE49-F238E27FC236}">
              <a16:creationId xmlns:a16="http://schemas.microsoft.com/office/drawing/2014/main" id="{00000000-0008-0000-0000-0000B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1" name="Text Box 23">
          <a:extLst>
            <a:ext uri="{FF2B5EF4-FFF2-40B4-BE49-F238E27FC236}">
              <a16:creationId xmlns:a16="http://schemas.microsoft.com/office/drawing/2014/main" id="{00000000-0008-0000-0000-0000B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2" name="Text Box 24">
          <a:extLst>
            <a:ext uri="{FF2B5EF4-FFF2-40B4-BE49-F238E27FC236}">
              <a16:creationId xmlns:a16="http://schemas.microsoft.com/office/drawing/2014/main" id="{00000000-0008-0000-0000-0000B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3" name="Text Box 25">
          <a:extLst>
            <a:ext uri="{FF2B5EF4-FFF2-40B4-BE49-F238E27FC236}">
              <a16:creationId xmlns:a16="http://schemas.microsoft.com/office/drawing/2014/main" id="{00000000-0008-0000-0000-0000B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4" name="Text Box 26">
          <a:extLst>
            <a:ext uri="{FF2B5EF4-FFF2-40B4-BE49-F238E27FC236}">
              <a16:creationId xmlns:a16="http://schemas.microsoft.com/office/drawing/2014/main" id="{00000000-0008-0000-0000-0000B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5" name="Text Box 27">
          <a:extLst>
            <a:ext uri="{FF2B5EF4-FFF2-40B4-BE49-F238E27FC236}">
              <a16:creationId xmlns:a16="http://schemas.microsoft.com/office/drawing/2014/main" id="{00000000-0008-0000-0000-0000B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6" name="Text Box 28">
          <a:extLst>
            <a:ext uri="{FF2B5EF4-FFF2-40B4-BE49-F238E27FC236}">
              <a16:creationId xmlns:a16="http://schemas.microsoft.com/office/drawing/2014/main" id="{00000000-0008-0000-0000-0000B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7" name="Text Box 29">
          <a:extLst>
            <a:ext uri="{FF2B5EF4-FFF2-40B4-BE49-F238E27FC236}">
              <a16:creationId xmlns:a16="http://schemas.microsoft.com/office/drawing/2014/main" id="{00000000-0008-0000-0000-0000B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8" name="Text Box 14">
          <a:extLst>
            <a:ext uri="{FF2B5EF4-FFF2-40B4-BE49-F238E27FC236}">
              <a16:creationId xmlns:a16="http://schemas.microsoft.com/office/drawing/2014/main" id="{00000000-0008-0000-0000-0000C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9" name="Text Box 15">
          <a:extLst>
            <a:ext uri="{FF2B5EF4-FFF2-40B4-BE49-F238E27FC236}">
              <a16:creationId xmlns:a16="http://schemas.microsoft.com/office/drawing/2014/main" id="{00000000-0008-0000-0000-0000C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0" name="Text Box 16">
          <a:extLst>
            <a:ext uri="{FF2B5EF4-FFF2-40B4-BE49-F238E27FC236}">
              <a16:creationId xmlns:a16="http://schemas.microsoft.com/office/drawing/2014/main" id="{00000000-0008-0000-0000-0000C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1" name="Text Box 17">
          <a:extLst>
            <a:ext uri="{FF2B5EF4-FFF2-40B4-BE49-F238E27FC236}">
              <a16:creationId xmlns:a16="http://schemas.microsoft.com/office/drawing/2014/main" id="{00000000-0008-0000-0000-0000C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2" name="Text Box 18">
          <a:extLst>
            <a:ext uri="{FF2B5EF4-FFF2-40B4-BE49-F238E27FC236}">
              <a16:creationId xmlns:a16="http://schemas.microsoft.com/office/drawing/2014/main" id="{00000000-0008-0000-0000-0000C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3" name="Text Box 19">
          <a:extLst>
            <a:ext uri="{FF2B5EF4-FFF2-40B4-BE49-F238E27FC236}">
              <a16:creationId xmlns:a16="http://schemas.microsoft.com/office/drawing/2014/main" id="{00000000-0008-0000-0000-0000C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4" name="Text Box 20">
          <a:extLst>
            <a:ext uri="{FF2B5EF4-FFF2-40B4-BE49-F238E27FC236}">
              <a16:creationId xmlns:a16="http://schemas.microsoft.com/office/drawing/2014/main" id="{00000000-0008-0000-0000-0000C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5" name="Text Box 21">
          <a:extLst>
            <a:ext uri="{FF2B5EF4-FFF2-40B4-BE49-F238E27FC236}">
              <a16:creationId xmlns:a16="http://schemas.microsoft.com/office/drawing/2014/main" id="{00000000-0008-0000-0000-0000C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6" name="Text Box 14">
          <a:extLst>
            <a:ext uri="{FF2B5EF4-FFF2-40B4-BE49-F238E27FC236}">
              <a16:creationId xmlns:a16="http://schemas.microsoft.com/office/drawing/2014/main" id="{00000000-0008-0000-0000-0000C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7" name="Text Box 15">
          <a:extLst>
            <a:ext uri="{FF2B5EF4-FFF2-40B4-BE49-F238E27FC236}">
              <a16:creationId xmlns:a16="http://schemas.microsoft.com/office/drawing/2014/main" id="{00000000-0008-0000-0000-0000C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8" name="Text Box 16">
          <a:extLst>
            <a:ext uri="{FF2B5EF4-FFF2-40B4-BE49-F238E27FC236}">
              <a16:creationId xmlns:a16="http://schemas.microsoft.com/office/drawing/2014/main" id="{00000000-0008-0000-0000-0000C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9" name="Text Box 17">
          <a:extLst>
            <a:ext uri="{FF2B5EF4-FFF2-40B4-BE49-F238E27FC236}">
              <a16:creationId xmlns:a16="http://schemas.microsoft.com/office/drawing/2014/main" id="{00000000-0008-0000-0000-0000C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0" name="Text Box 18">
          <a:extLst>
            <a:ext uri="{FF2B5EF4-FFF2-40B4-BE49-F238E27FC236}">
              <a16:creationId xmlns:a16="http://schemas.microsoft.com/office/drawing/2014/main" id="{00000000-0008-0000-0000-0000C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1" name="Text Box 19">
          <a:extLst>
            <a:ext uri="{FF2B5EF4-FFF2-40B4-BE49-F238E27FC236}">
              <a16:creationId xmlns:a16="http://schemas.microsoft.com/office/drawing/2014/main" id="{00000000-0008-0000-0000-0000C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2" name="Text Box 20">
          <a:extLst>
            <a:ext uri="{FF2B5EF4-FFF2-40B4-BE49-F238E27FC236}">
              <a16:creationId xmlns:a16="http://schemas.microsoft.com/office/drawing/2014/main" id="{00000000-0008-0000-0000-0000C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3" name="Text Box 21">
          <a:extLst>
            <a:ext uri="{FF2B5EF4-FFF2-40B4-BE49-F238E27FC236}">
              <a16:creationId xmlns:a16="http://schemas.microsoft.com/office/drawing/2014/main" id="{00000000-0008-0000-0000-0000C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4" name="Text Box 22">
          <a:extLst>
            <a:ext uri="{FF2B5EF4-FFF2-40B4-BE49-F238E27FC236}">
              <a16:creationId xmlns:a16="http://schemas.microsoft.com/office/drawing/2014/main" id="{00000000-0008-0000-0000-0000D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5" name="Text Box 23">
          <a:extLst>
            <a:ext uri="{FF2B5EF4-FFF2-40B4-BE49-F238E27FC236}">
              <a16:creationId xmlns:a16="http://schemas.microsoft.com/office/drawing/2014/main" id="{00000000-0008-0000-0000-0000D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6" name="Text Box 24">
          <a:extLst>
            <a:ext uri="{FF2B5EF4-FFF2-40B4-BE49-F238E27FC236}">
              <a16:creationId xmlns:a16="http://schemas.microsoft.com/office/drawing/2014/main" id="{00000000-0008-0000-0000-0000D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7" name="Text Box 25">
          <a:extLst>
            <a:ext uri="{FF2B5EF4-FFF2-40B4-BE49-F238E27FC236}">
              <a16:creationId xmlns:a16="http://schemas.microsoft.com/office/drawing/2014/main" id="{00000000-0008-0000-0000-0000D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8" name="Text Box 26">
          <a:extLst>
            <a:ext uri="{FF2B5EF4-FFF2-40B4-BE49-F238E27FC236}">
              <a16:creationId xmlns:a16="http://schemas.microsoft.com/office/drawing/2014/main" id="{00000000-0008-0000-0000-0000D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9" name="Text Box 27">
          <a:extLst>
            <a:ext uri="{FF2B5EF4-FFF2-40B4-BE49-F238E27FC236}">
              <a16:creationId xmlns:a16="http://schemas.microsoft.com/office/drawing/2014/main" id="{00000000-0008-0000-0000-0000D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0" name="Text Box 28">
          <a:extLst>
            <a:ext uri="{FF2B5EF4-FFF2-40B4-BE49-F238E27FC236}">
              <a16:creationId xmlns:a16="http://schemas.microsoft.com/office/drawing/2014/main" id="{00000000-0008-0000-0000-0000D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1" name="Text Box 29">
          <a:extLst>
            <a:ext uri="{FF2B5EF4-FFF2-40B4-BE49-F238E27FC236}">
              <a16:creationId xmlns:a16="http://schemas.microsoft.com/office/drawing/2014/main" id="{00000000-0008-0000-0000-0000D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2" name="Text Box 14">
          <a:extLst>
            <a:ext uri="{FF2B5EF4-FFF2-40B4-BE49-F238E27FC236}">
              <a16:creationId xmlns:a16="http://schemas.microsoft.com/office/drawing/2014/main" id="{00000000-0008-0000-0000-0000D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3" name="Text Box 15">
          <a:extLst>
            <a:ext uri="{FF2B5EF4-FFF2-40B4-BE49-F238E27FC236}">
              <a16:creationId xmlns:a16="http://schemas.microsoft.com/office/drawing/2014/main" id="{00000000-0008-0000-0000-0000D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4" name="Text Box 16">
          <a:extLst>
            <a:ext uri="{FF2B5EF4-FFF2-40B4-BE49-F238E27FC236}">
              <a16:creationId xmlns:a16="http://schemas.microsoft.com/office/drawing/2014/main" id="{00000000-0008-0000-0000-0000D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5" name="Text Box 17">
          <a:extLst>
            <a:ext uri="{FF2B5EF4-FFF2-40B4-BE49-F238E27FC236}">
              <a16:creationId xmlns:a16="http://schemas.microsoft.com/office/drawing/2014/main" id="{00000000-0008-0000-0000-0000D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6" name="Text Box 18">
          <a:extLst>
            <a:ext uri="{FF2B5EF4-FFF2-40B4-BE49-F238E27FC236}">
              <a16:creationId xmlns:a16="http://schemas.microsoft.com/office/drawing/2014/main" id="{00000000-0008-0000-0000-0000D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7" name="Text Box 19">
          <a:extLst>
            <a:ext uri="{FF2B5EF4-FFF2-40B4-BE49-F238E27FC236}">
              <a16:creationId xmlns:a16="http://schemas.microsoft.com/office/drawing/2014/main" id="{00000000-0008-0000-0000-0000D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8" name="Text Box 20">
          <a:extLst>
            <a:ext uri="{FF2B5EF4-FFF2-40B4-BE49-F238E27FC236}">
              <a16:creationId xmlns:a16="http://schemas.microsoft.com/office/drawing/2014/main" id="{00000000-0008-0000-0000-0000D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9" name="Text Box 21">
          <a:extLst>
            <a:ext uri="{FF2B5EF4-FFF2-40B4-BE49-F238E27FC236}">
              <a16:creationId xmlns:a16="http://schemas.microsoft.com/office/drawing/2014/main" id="{00000000-0008-0000-0000-0000D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0" name="Text Box 14">
          <a:extLst>
            <a:ext uri="{FF2B5EF4-FFF2-40B4-BE49-F238E27FC236}">
              <a16:creationId xmlns:a16="http://schemas.microsoft.com/office/drawing/2014/main" id="{00000000-0008-0000-0000-0000E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1" name="Text Box 15">
          <a:extLst>
            <a:ext uri="{FF2B5EF4-FFF2-40B4-BE49-F238E27FC236}">
              <a16:creationId xmlns:a16="http://schemas.microsoft.com/office/drawing/2014/main" id="{00000000-0008-0000-0000-0000E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2" name="Text Box 16">
          <a:extLst>
            <a:ext uri="{FF2B5EF4-FFF2-40B4-BE49-F238E27FC236}">
              <a16:creationId xmlns:a16="http://schemas.microsoft.com/office/drawing/2014/main" id="{00000000-0008-0000-0000-0000E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3" name="Text Box 17">
          <a:extLst>
            <a:ext uri="{FF2B5EF4-FFF2-40B4-BE49-F238E27FC236}">
              <a16:creationId xmlns:a16="http://schemas.microsoft.com/office/drawing/2014/main" id="{00000000-0008-0000-0000-0000E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4" name="Text Box 18">
          <a:extLst>
            <a:ext uri="{FF2B5EF4-FFF2-40B4-BE49-F238E27FC236}">
              <a16:creationId xmlns:a16="http://schemas.microsoft.com/office/drawing/2014/main" id="{00000000-0008-0000-0000-0000E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5" name="Text Box 19">
          <a:extLst>
            <a:ext uri="{FF2B5EF4-FFF2-40B4-BE49-F238E27FC236}">
              <a16:creationId xmlns:a16="http://schemas.microsoft.com/office/drawing/2014/main" id="{00000000-0008-0000-0000-0000E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6" name="Text Box 20">
          <a:extLst>
            <a:ext uri="{FF2B5EF4-FFF2-40B4-BE49-F238E27FC236}">
              <a16:creationId xmlns:a16="http://schemas.microsoft.com/office/drawing/2014/main" id="{00000000-0008-0000-0000-0000E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7" name="Text Box 21">
          <a:extLst>
            <a:ext uri="{FF2B5EF4-FFF2-40B4-BE49-F238E27FC236}">
              <a16:creationId xmlns:a16="http://schemas.microsoft.com/office/drawing/2014/main" id="{00000000-0008-0000-0000-0000E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8" name="Text Box 22">
          <a:extLst>
            <a:ext uri="{FF2B5EF4-FFF2-40B4-BE49-F238E27FC236}">
              <a16:creationId xmlns:a16="http://schemas.microsoft.com/office/drawing/2014/main" id="{00000000-0008-0000-0000-0000E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9" name="Text Box 23">
          <a:extLst>
            <a:ext uri="{FF2B5EF4-FFF2-40B4-BE49-F238E27FC236}">
              <a16:creationId xmlns:a16="http://schemas.microsoft.com/office/drawing/2014/main" id="{00000000-0008-0000-0000-0000E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0" name="Text Box 24">
          <a:extLst>
            <a:ext uri="{FF2B5EF4-FFF2-40B4-BE49-F238E27FC236}">
              <a16:creationId xmlns:a16="http://schemas.microsoft.com/office/drawing/2014/main" id="{00000000-0008-0000-0000-0000E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1" name="Text Box 25">
          <a:extLst>
            <a:ext uri="{FF2B5EF4-FFF2-40B4-BE49-F238E27FC236}">
              <a16:creationId xmlns:a16="http://schemas.microsoft.com/office/drawing/2014/main" id="{00000000-0008-0000-0000-0000E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2" name="Text Box 26">
          <a:extLst>
            <a:ext uri="{FF2B5EF4-FFF2-40B4-BE49-F238E27FC236}">
              <a16:creationId xmlns:a16="http://schemas.microsoft.com/office/drawing/2014/main" id="{00000000-0008-0000-0000-0000E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3" name="Text Box 27">
          <a:extLst>
            <a:ext uri="{FF2B5EF4-FFF2-40B4-BE49-F238E27FC236}">
              <a16:creationId xmlns:a16="http://schemas.microsoft.com/office/drawing/2014/main" id="{00000000-0008-0000-0000-0000E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4" name="Text Box 28">
          <a:extLst>
            <a:ext uri="{FF2B5EF4-FFF2-40B4-BE49-F238E27FC236}">
              <a16:creationId xmlns:a16="http://schemas.microsoft.com/office/drawing/2014/main" id="{00000000-0008-0000-0000-0000E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5" name="Text Box 29">
          <a:extLst>
            <a:ext uri="{FF2B5EF4-FFF2-40B4-BE49-F238E27FC236}">
              <a16:creationId xmlns:a16="http://schemas.microsoft.com/office/drawing/2014/main" id="{00000000-0008-0000-0000-0000E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6" name="Text Box 14">
          <a:extLst>
            <a:ext uri="{FF2B5EF4-FFF2-40B4-BE49-F238E27FC236}">
              <a16:creationId xmlns:a16="http://schemas.microsoft.com/office/drawing/2014/main" id="{00000000-0008-0000-0000-0000F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7" name="Text Box 15">
          <a:extLst>
            <a:ext uri="{FF2B5EF4-FFF2-40B4-BE49-F238E27FC236}">
              <a16:creationId xmlns:a16="http://schemas.microsoft.com/office/drawing/2014/main" id="{00000000-0008-0000-0000-0000F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8" name="Text Box 16">
          <a:extLst>
            <a:ext uri="{FF2B5EF4-FFF2-40B4-BE49-F238E27FC236}">
              <a16:creationId xmlns:a16="http://schemas.microsoft.com/office/drawing/2014/main" id="{00000000-0008-0000-0000-0000F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9" name="Text Box 17">
          <a:extLst>
            <a:ext uri="{FF2B5EF4-FFF2-40B4-BE49-F238E27FC236}">
              <a16:creationId xmlns:a16="http://schemas.microsoft.com/office/drawing/2014/main" id="{00000000-0008-0000-0000-0000F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0" name="Text Box 18">
          <a:extLst>
            <a:ext uri="{FF2B5EF4-FFF2-40B4-BE49-F238E27FC236}">
              <a16:creationId xmlns:a16="http://schemas.microsoft.com/office/drawing/2014/main" id="{00000000-0008-0000-0000-0000F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1" name="Text Box 19">
          <a:extLst>
            <a:ext uri="{FF2B5EF4-FFF2-40B4-BE49-F238E27FC236}">
              <a16:creationId xmlns:a16="http://schemas.microsoft.com/office/drawing/2014/main" id="{00000000-0008-0000-0000-0000F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2" name="Text Box 20">
          <a:extLst>
            <a:ext uri="{FF2B5EF4-FFF2-40B4-BE49-F238E27FC236}">
              <a16:creationId xmlns:a16="http://schemas.microsoft.com/office/drawing/2014/main" id="{00000000-0008-0000-0000-0000F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3" name="Text Box 21">
          <a:extLst>
            <a:ext uri="{FF2B5EF4-FFF2-40B4-BE49-F238E27FC236}">
              <a16:creationId xmlns:a16="http://schemas.microsoft.com/office/drawing/2014/main" id="{00000000-0008-0000-0000-0000F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4" name="Text Box 14">
          <a:extLst>
            <a:ext uri="{FF2B5EF4-FFF2-40B4-BE49-F238E27FC236}">
              <a16:creationId xmlns:a16="http://schemas.microsoft.com/office/drawing/2014/main" id="{00000000-0008-0000-0000-0000F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5" name="Text Box 15">
          <a:extLst>
            <a:ext uri="{FF2B5EF4-FFF2-40B4-BE49-F238E27FC236}">
              <a16:creationId xmlns:a16="http://schemas.microsoft.com/office/drawing/2014/main" id="{00000000-0008-0000-0000-0000F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6" name="Text Box 16">
          <a:extLst>
            <a:ext uri="{FF2B5EF4-FFF2-40B4-BE49-F238E27FC236}">
              <a16:creationId xmlns:a16="http://schemas.microsoft.com/office/drawing/2014/main" id="{00000000-0008-0000-0000-0000F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7" name="Text Box 17">
          <a:extLst>
            <a:ext uri="{FF2B5EF4-FFF2-40B4-BE49-F238E27FC236}">
              <a16:creationId xmlns:a16="http://schemas.microsoft.com/office/drawing/2014/main" id="{00000000-0008-0000-0000-0000F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8" name="Text Box 18">
          <a:extLst>
            <a:ext uri="{FF2B5EF4-FFF2-40B4-BE49-F238E27FC236}">
              <a16:creationId xmlns:a16="http://schemas.microsoft.com/office/drawing/2014/main" id="{00000000-0008-0000-0000-0000F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9" name="Text Box 19">
          <a:extLst>
            <a:ext uri="{FF2B5EF4-FFF2-40B4-BE49-F238E27FC236}">
              <a16:creationId xmlns:a16="http://schemas.microsoft.com/office/drawing/2014/main" id="{00000000-0008-0000-0000-0000F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0" name="Text Box 20">
          <a:extLst>
            <a:ext uri="{FF2B5EF4-FFF2-40B4-BE49-F238E27FC236}">
              <a16:creationId xmlns:a16="http://schemas.microsoft.com/office/drawing/2014/main" id="{00000000-0008-0000-0000-0000F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1" name="Text Box 21">
          <a:extLst>
            <a:ext uri="{FF2B5EF4-FFF2-40B4-BE49-F238E27FC236}">
              <a16:creationId xmlns:a16="http://schemas.microsoft.com/office/drawing/2014/main" id="{00000000-0008-0000-0000-0000F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2" name="Text Box 22">
          <a:extLst>
            <a:ext uri="{FF2B5EF4-FFF2-40B4-BE49-F238E27FC236}">
              <a16:creationId xmlns:a16="http://schemas.microsoft.com/office/drawing/2014/main" id="{00000000-0008-0000-0000-00000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3" name="Text Box 23">
          <a:extLst>
            <a:ext uri="{FF2B5EF4-FFF2-40B4-BE49-F238E27FC236}">
              <a16:creationId xmlns:a16="http://schemas.microsoft.com/office/drawing/2014/main" id="{00000000-0008-0000-0000-00000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4" name="Text Box 24">
          <a:extLst>
            <a:ext uri="{FF2B5EF4-FFF2-40B4-BE49-F238E27FC236}">
              <a16:creationId xmlns:a16="http://schemas.microsoft.com/office/drawing/2014/main" id="{00000000-0008-0000-0000-00000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5" name="Text Box 25">
          <a:extLst>
            <a:ext uri="{FF2B5EF4-FFF2-40B4-BE49-F238E27FC236}">
              <a16:creationId xmlns:a16="http://schemas.microsoft.com/office/drawing/2014/main" id="{00000000-0008-0000-0000-00000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6" name="Text Box 26">
          <a:extLst>
            <a:ext uri="{FF2B5EF4-FFF2-40B4-BE49-F238E27FC236}">
              <a16:creationId xmlns:a16="http://schemas.microsoft.com/office/drawing/2014/main" id="{00000000-0008-0000-0000-00000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7" name="Text Box 27">
          <a:extLst>
            <a:ext uri="{FF2B5EF4-FFF2-40B4-BE49-F238E27FC236}">
              <a16:creationId xmlns:a16="http://schemas.microsoft.com/office/drawing/2014/main" id="{00000000-0008-0000-0000-00000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8" name="Text Box 28">
          <a:extLst>
            <a:ext uri="{FF2B5EF4-FFF2-40B4-BE49-F238E27FC236}">
              <a16:creationId xmlns:a16="http://schemas.microsoft.com/office/drawing/2014/main" id="{00000000-0008-0000-0000-00000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9" name="Text Box 29">
          <a:extLst>
            <a:ext uri="{FF2B5EF4-FFF2-40B4-BE49-F238E27FC236}">
              <a16:creationId xmlns:a16="http://schemas.microsoft.com/office/drawing/2014/main" id="{00000000-0008-0000-0000-00000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0" name="Text Box 14">
          <a:extLst>
            <a:ext uri="{FF2B5EF4-FFF2-40B4-BE49-F238E27FC236}">
              <a16:creationId xmlns:a16="http://schemas.microsoft.com/office/drawing/2014/main" id="{00000000-0008-0000-0000-00000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1" name="Text Box 15">
          <a:extLst>
            <a:ext uri="{FF2B5EF4-FFF2-40B4-BE49-F238E27FC236}">
              <a16:creationId xmlns:a16="http://schemas.microsoft.com/office/drawing/2014/main" id="{00000000-0008-0000-0000-00000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2" name="Text Box 16">
          <a:extLst>
            <a:ext uri="{FF2B5EF4-FFF2-40B4-BE49-F238E27FC236}">
              <a16:creationId xmlns:a16="http://schemas.microsoft.com/office/drawing/2014/main" id="{00000000-0008-0000-0000-00000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3" name="Text Box 17">
          <a:extLst>
            <a:ext uri="{FF2B5EF4-FFF2-40B4-BE49-F238E27FC236}">
              <a16:creationId xmlns:a16="http://schemas.microsoft.com/office/drawing/2014/main" id="{00000000-0008-0000-0000-00000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4" name="Text Box 18">
          <a:extLst>
            <a:ext uri="{FF2B5EF4-FFF2-40B4-BE49-F238E27FC236}">
              <a16:creationId xmlns:a16="http://schemas.microsoft.com/office/drawing/2014/main" id="{00000000-0008-0000-0000-00000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5" name="Text Box 19">
          <a:extLst>
            <a:ext uri="{FF2B5EF4-FFF2-40B4-BE49-F238E27FC236}">
              <a16:creationId xmlns:a16="http://schemas.microsoft.com/office/drawing/2014/main" id="{00000000-0008-0000-0000-00000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6" name="Text Box 20">
          <a:extLst>
            <a:ext uri="{FF2B5EF4-FFF2-40B4-BE49-F238E27FC236}">
              <a16:creationId xmlns:a16="http://schemas.microsoft.com/office/drawing/2014/main" id="{00000000-0008-0000-0000-00000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7" name="Text Box 21">
          <a:extLst>
            <a:ext uri="{FF2B5EF4-FFF2-40B4-BE49-F238E27FC236}">
              <a16:creationId xmlns:a16="http://schemas.microsoft.com/office/drawing/2014/main" id="{00000000-0008-0000-0000-00000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8" name="Text Box 14">
          <a:extLst>
            <a:ext uri="{FF2B5EF4-FFF2-40B4-BE49-F238E27FC236}">
              <a16:creationId xmlns:a16="http://schemas.microsoft.com/office/drawing/2014/main" id="{00000000-0008-0000-0000-00001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9" name="Text Box 15">
          <a:extLst>
            <a:ext uri="{FF2B5EF4-FFF2-40B4-BE49-F238E27FC236}">
              <a16:creationId xmlns:a16="http://schemas.microsoft.com/office/drawing/2014/main" id="{00000000-0008-0000-0000-00001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0" name="Text Box 16">
          <a:extLst>
            <a:ext uri="{FF2B5EF4-FFF2-40B4-BE49-F238E27FC236}">
              <a16:creationId xmlns:a16="http://schemas.microsoft.com/office/drawing/2014/main" id="{00000000-0008-0000-0000-00001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1" name="Text Box 17">
          <a:extLst>
            <a:ext uri="{FF2B5EF4-FFF2-40B4-BE49-F238E27FC236}">
              <a16:creationId xmlns:a16="http://schemas.microsoft.com/office/drawing/2014/main" id="{00000000-0008-0000-0000-00001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2" name="Text Box 18">
          <a:extLst>
            <a:ext uri="{FF2B5EF4-FFF2-40B4-BE49-F238E27FC236}">
              <a16:creationId xmlns:a16="http://schemas.microsoft.com/office/drawing/2014/main" id="{00000000-0008-0000-0000-00001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3" name="Text Box 19">
          <a:extLst>
            <a:ext uri="{FF2B5EF4-FFF2-40B4-BE49-F238E27FC236}">
              <a16:creationId xmlns:a16="http://schemas.microsoft.com/office/drawing/2014/main" id="{00000000-0008-0000-0000-00001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4" name="Text Box 20">
          <a:extLst>
            <a:ext uri="{FF2B5EF4-FFF2-40B4-BE49-F238E27FC236}">
              <a16:creationId xmlns:a16="http://schemas.microsoft.com/office/drawing/2014/main" id="{00000000-0008-0000-0000-00001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5" name="Text Box 21">
          <a:extLst>
            <a:ext uri="{FF2B5EF4-FFF2-40B4-BE49-F238E27FC236}">
              <a16:creationId xmlns:a16="http://schemas.microsoft.com/office/drawing/2014/main" id="{00000000-0008-0000-0000-00001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6" name="Text Box 22">
          <a:extLst>
            <a:ext uri="{FF2B5EF4-FFF2-40B4-BE49-F238E27FC236}">
              <a16:creationId xmlns:a16="http://schemas.microsoft.com/office/drawing/2014/main" id="{00000000-0008-0000-0000-00001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7" name="Text Box 23">
          <a:extLst>
            <a:ext uri="{FF2B5EF4-FFF2-40B4-BE49-F238E27FC236}">
              <a16:creationId xmlns:a16="http://schemas.microsoft.com/office/drawing/2014/main" id="{00000000-0008-0000-0000-00001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8" name="Text Box 24">
          <a:extLst>
            <a:ext uri="{FF2B5EF4-FFF2-40B4-BE49-F238E27FC236}">
              <a16:creationId xmlns:a16="http://schemas.microsoft.com/office/drawing/2014/main" id="{00000000-0008-0000-0000-00001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9" name="Text Box 25">
          <a:extLst>
            <a:ext uri="{FF2B5EF4-FFF2-40B4-BE49-F238E27FC236}">
              <a16:creationId xmlns:a16="http://schemas.microsoft.com/office/drawing/2014/main" id="{00000000-0008-0000-0000-00001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0" name="Text Box 26">
          <a:extLst>
            <a:ext uri="{FF2B5EF4-FFF2-40B4-BE49-F238E27FC236}">
              <a16:creationId xmlns:a16="http://schemas.microsoft.com/office/drawing/2014/main" id="{00000000-0008-0000-0000-00001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1" name="Text Box 27">
          <a:extLst>
            <a:ext uri="{FF2B5EF4-FFF2-40B4-BE49-F238E27FC236}">
              <a16:creationId xmlns:a16="http://schemas.microsoft.com/office/drawing/2014/main" id="{00000000-0008-0000-0000-00001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2" name="Text Box 28">
          <a:extLst>
            <a:ext uri="{FF2B5EF4-FFF2-40B4-BE49-F238E27FC236}">
              <a16:creationId xmlns:a16="http://schemas.microsoft.com/office/drawing/2014/main" id="{00000000-0008-0000-0000-00001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3" name="Text Box 29">
          <a:extLst>
            <a:ext uri="{FF2B5EF4-FFF2-40B4-BE49-F238E27FC236}">
              <a16:creationId xmlns:a16="http://schemas.microsoft.com/office/drawing/2014/main" id="{00000000-0008-0000-0000-00001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4" name="Text Box 14">
          <a:extLst>
            <a:ext uri="{FF2B5EF4-FFF2-40B4-BE49-F238E27FC236}">
              <a16:creationId xmlns:a16="http://schemas.microsoft.com/office/drawing/2014/main" id="{00000000-0008-0000-0000-00002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5" name="Text Box 15">
          <a:extLst>
            <a:ext uri="{FF2B5EF4-FFF2-40B4-BE49-F238E27FC236}">
              <a16:creationId xmlns:a16="http://schemas.microsoft.com/office/drawing/2014/main" id="{00000000-0008-0000-0000-00002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6" name="Text Box 16">
          <a:extLst>
            <a:ext uri="{FF2B5EF4-FFF2-40B4-BE49-F238E27FC236}">
              <a16:creationId xmlns:a16="http://schemas.microsoft.com/office/drawing/2014/main" id="{00000000-0008-0000-0000-00002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7" name="Text Box 17">
          <a:extLst>
            <a:ext uri="{FF2B5EF4-FFF2-40B4-BE49-F238E27FC236}">
              <a16:creationId xmlns:a16="http://schemas.microsoft.com/office/drawing/2014/main" id="{00000000-0008-0000-0000-00002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8" name="Text Box 18">
          <a:extLst>
            <a:ext uri="{FF2B5EF4-FFF2-40B4-BE49-F238E27FC236}">
              <a16:creationId xmlns:a16="http://schemas.microsoft.com/office/drawing/2014/main" id="{00000000-0008-0000-0000-00002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9" name="Text Box 19">
          <a:extLst>
            <a:ext uri="{FF2B5EF4-FFF2-40B4-BE49-F238E27FC236}">
              <a16:creationId xmlns:a16="http://schemas.microsoft.com/office/drawing/2014/main" id="{00000000-0008-0000-0000-00002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0" name="Text Box 20">
          <a:extLst>
            <a:ext uri="{FF2B5EF4-FFF2-40B4-BE49-F238E27FC236}">
              <a16:creationId xmlns:a16="http://schemas.microsoft.com/office/drawing/2014/main" id="{00000000-0008-0000-0000-00002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1" name="Text Box 21">
          <a:extLst>
            <a:ext uri="{FF2B5EF4-FFF2-40B4-BE49-F238E27FC236}">
              <a16:creationId xmlns:a16="http://schemas.microsoft.com/office/drawing/2014/main" id="{00000000-0008-0000-0000-00002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2" name="Text Box 14">
          <a:extLst>
            <a:ext uri="{FF2B5EF4-FFF2-40B4-BE49-F238E27FC236}">
              <a16:creationId xmlns:a16="http://schemas.microsoft.com/office/drawing/2014/main" id="{00000000-0008-0000-0000-00002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3" name="Text Box 15">
          <a:extLst>
            <a:ext uri="{FF2B5EF4-FFF2-40B4-BE49-F238E27FC236}">
              <a16:creationId xmlns:a16="http://schemas.microsoft.com/office/drawing/2014/main" id="{00000000-0008-0000-0000-00002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4" name="Text Box 16">
          <a:extLst>
            <a:ext uri="{FF2B5EF4-FFF2-40B4-BE49-F238E27FC236}">
              <a16:creationId xmlns:a16="http://schemas.microsoft.com/office/drawing/2014/main" id="{00000000-0008-0000-0000-00002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5" name="Text Box 17">
          <a:extLst>
            <a:ext uri="{FF2B5EF4-FFF2-40B4-BE49-F238E27FC236}">
              <a16:creationId xmlns:a16="http://schemas.microsoft.com/office/drawing/2014/main" id="{00000000-0008-0000-0000-00002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6" name="Text Box 18">
          <a:extLst>
            <a:ext uri="{FF2B5EF4-FFF2-40B4-BE49-F238E27FC236}">
              <a16:creationId xmlns:a16="http://schemas.microsoft.com/office/drawing/2014/main" id="{00000000-0008-0000-0000-00002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7" name="Text Box 19">
          <a:extLst>
            <a:ext uri="{FF2B5EF4-FFF2-40B4-BE49-F238E27FC236}">
              <a16:creationId xmlns:a16="http://schemas.microsoft.com/office/drawing/2014/main" id="{00000000-0008-0000-0000-00002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8" name="Text Box 20">
          <a:extLst>
            <a:ext uri="{FF2B5EF4-FFF2-40B4-BE49-F238E27FC236}">
              <a16:creationId xmlns:a16="http://schemas.microsoft.com/office/drawing/2014/main" id="{00000000-0008-0000-0000-00002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9" name="Text Box 21">
          <a:extLst>
            <a:ext uri="{FF2B5EF4-FFF2-40B4-BE49-F238E27FC236}">
              <a16:creationId xmlns:a16="http://schemas.microsoft.com/office/drawing/2014/main" id="{00000000-0008-0000-0000-00002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0" name="Text Box 22">
          <a:extLst>
            <a:ext uri="{FF2B5EF4-FFF2-40B4-BE49-F238E27FC236}">
              <a16:creationId xmlns:a16="http://schemas.microsoft.com/office/drawing/2014/main" id="{00000000-0008-0000-0000-00003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1" name="Text Box 23">
          <a:extLst>
            <a:ext uri="{FF2B5EF4-FFF2-40B4-BE49-F238E27FC236}">
              <a16:creationId xmlns:a16="http://schemas.microsoft.com/office/drawing/2014/main" id="{00000000-0008-0000-0000-00003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2" name="Text Box 24">
          <a:extLst>
            <a:ext uri="{FF2B5EF4-FFF2-40B4-BE49-F238E27FC236}">
              <a16:creationId xmlns:a16="http://schemas.microsoft.com/office/drawing/2014/main" id="{00000000-0008-0000-0000-00003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3" name="Text Box 25">
          <a:extLst>
            <a:ext uri="{FF2B5EF4-FFF2-40B4-BE49-F238E27FC236}">
              <a16:creationId xmlns:a16="http://schemas.microsoft.com/office/drawing/2014/main" id="{00000000-0008-0000-0000-00003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4" name="Text Box 26">
          <a:extLst>
            <a:ext uri="{FF2B5EF4-FFF2-40B4-BE49-F238E27FC236}">
              <a16:creationId xmlns:a16="http://schemas.microsoft.com/office/drawing/2014/main" id="{00000000-0008-0000-0000-00003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5" name="Text Box 27">
          <a:extLst>
            <a:ext uri="{FF2B5EF4-FFF2-40B4-BE49-F238E27FC236}">
              <a16:creationId xmlns:a16="http://schemas.microsoft.com/office/drawing/2014/main" id="{00000000-0008-0000-0000-00003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6" name="Text Box 28">
          <a:extLst>
            <a:ext uri="{FF2B5EF4-FFF2-40B4-BE49-F238E27FC236}">
              <a16:creationId xmlns:a16="http://schemas.microsoft.com/office/drawing/2014/main" id="{00000000-0008-0000-0000-00003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7" name="Text Box 29">
          <a:extLst>
            <a:ext uri="{FF2B5EF4-FFF2-40B4-BE49-F238E27FC236}">
              <a16:creationId xmlns:a16="http://schemas.microsoft.com/office/drawing/2014/main" id="{00000000-0008-0000-0000-00003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8" name="Text Box 14">
          <a:extLst>
            <a:ext uri="{FF2B5EF4-FFF2-40B4-BE49-F238E27FC236}">
              <a16:creationId xmlns:a16="http://schemas.microsoft.com/office/drawing/2014/main" id="{00000000-0008-0000-0000-00003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9" name="Text Box 15">
          <a:extLst>
            <a:ext uri="{FF2B5EF4-FFF2-40B4-BE49-F238E27FC236}">
              <a16:creationId xmlns:a16="http://schemas.microsoft.com/office/drawing/2014/main" id="{00000000-0008-0000-0000-00003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0" name="Text Box 16">
          <a:extLst>
            <a:ext uri="{FF2B5EF4-FFF2-40B4-BE49-F238E27FC236}">
              <a16:creationId xmlns:a16="http://schemas.microsoft.com/office/drawing/2014/main" id="{00000000-0008-0000-0000-00003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1" name="Text Box 17">
          <a:extLst>
            <a:ext uri="{FF2B5EF4-FFF2-40B4-BE49-F238E27FC236}">
              <a16:creationId xmlns:a16="http://schemas.microsoft.com/office/drawing/2014/main" id="{00000000-0008-0000-0000-00003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2" name="Text Box 18">
          <a:extLst>
            <a:ext uri="{FF2B5EF4-FFF2-40B4-BE49-F238E27FC236}">
              <a16:creationId xmlns:a16="http://schemas.microsoft.com/office/drawing/2014/main" id="{00000000-0008-0000-0000-00003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3" name="Text Box 19">
          <a:extLst>
            <a:ext uri="{FF2B5EF4-FFF2-40B4-BE49-F238E27FC236}">
              <a16:creationId xmlns:a16="http://schemas.microsoft.com/office/drawing/2014/main" id="{00000000-0008-0000-0000-00003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4" name="Text Box 20">
          <a:extLst>
            <a:ext uri="{FF2B5EF4-FFF2-40B4-BE49-F238E27FC236}">
              <a16:creationId xmlns:a16="http://schemas.microsoft.com/office/drawing/2014/main" id="{00000000-0008-0000-0000-00003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5" name="Text Box 21">
          <a:extLst>
            <a:ext uri="{FF2B5EF4-FFF2-40B4-BE49-F238E27FC236}">
              <a16:creationId xmlns:a16="http://schemas.microsoft.com/office/drawing/2014/main" id="{00000000-0008-0000-0000-00003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6" name="Text Box 14">
          <a:extLst>
            <a:ext uri="{FF2B5EF4-FFF2-40B4-BE49-F238E27FC236}">
              <a16:creationId xmlns:a16="http://schemas.microsoft.com/office/drawing/2014/main" id="{00000000-0008-0000-0000-00004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7" name="Text Box 15">
          <a:extLst>
            <a:ext uri="{FF2B5EF4-FFF2-40B4-BE49-F238E27FC236}">
              <a16:creationId xmlns:a16="http://schemas.microsoft.com/office/drawing/2014/main" id="{00000000-0008-0000-0000-00004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8" name="Text Box 16">
          <a:extLst>
            <a:ext uri="{FF2B5EF4-FFF2-40B4-BE49-F238E27FC236}">
              <a16:creationId xmlns:a16="http://schemas.microsoft.com/office/drawing/2014/main" id="{00000000-0008-0000-0000-00004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9" name="Text Box 17">
          <a:extLst>
            <a:ext uri="{FF2B5EF4-FFF2-40B4-BE49-F238E27FC236}">
              <a16:creationId xmlns:a16="http://schemas.microsoft.com/office/drawing/2014/main" id="{00000000-0008-0000-0000-00004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0" name="Text Box 18">
          <a:extLst>
            <a:ext uri="{FF2B5EF4-FFF2-40B4-BE49-F238E27FC236}">
              <a16:creationId xmlns:a16="http://schemas.microsoft.com/office/drawing/2014/main" id="{00000000-0008-0000-0000-00004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1" name="Text Box 19">
          <a:extLst>
            <a:ext uri="{FF2B5EF4-FFF2-40B4-BE49-F238E27FC236}">
              <a16:creationId xmlns:a16="http://schemas.microsoft.com/office/drawing/2014/main" id="{00000000-0008-0000-0000-00004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2" name="Text Box 20">
          <a:extLst>
            <a:ext uri="{FF2B5EF4-FFF2-40B4-BE49-F238E27FC236}">
              <a16:creationId xmlns:a16="http://schemas.microsoft.com/office/drawing/2014/main" id="{00000000-0008-0000-0000-00004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3" name="Text Box 21">
          <a:extLst>
            <a:ext uri="{FF2B5EF4-FFF2-40B4-BE49-F238E27FC236}">
              <a16:creationId xmlns:a16="http://schemas.microsoft.com/office/drawing/2014/main" id="{00000000-0008-0000-0000-00004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4" name="Text Box 22">
          <a:extLst>
            <a:ext uri="{FF2B5EF4-FFF2-40B4-BE49-F238E27FC236}">
              <a16:creationId xmlns:a16="http://schemas.microsoft.com/office/drawing/2014/main" id="{00000000-0008-0000-0000-00004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5" name="Text Box 23">
          <a:extLst>
            <a:ext uri="{FF2B5EF4-FFF2-40B4-BE49-F238E27FC236}">
              <a16:creationId xmlns:a16="http://schemas.microsoft.com/office/drawing/2014/main" id="{00000000-0008-0000-0000-00004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6" name="Text Box 24">
          <a:extLst>
            <a:ext uri="{FF2B5EF4-FFF2-40B4-BE49-F238E27FC236}">
              <a16:creationId xmlns:a16="http://schemas.microsoft.com/office/drawing/2014/main" id="{00000000-0008-0000-0000-00004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7" name="Text Box 25">
          <a:extLst>
            <a:ext uri="{FF2B5EF4-FFF2-40B4-BE49-F238E27FC236}">
              <a16:creationId xmlns:a16="http://schemas.microsoft.com/office/drawing/2014/main" id="{00000000-0008-0000-0000-00004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8" name="Text Box 26">
          <a:extLst>
            <a:ext uri="{FF2B5EF4-FFF2-40B4-BE49-F238E27FC236}">
              <a16:creationId xmlns:a16="http://schemas.microsoft.com/office/drawing/2014/main" id="{00000000-0008-0000-0000-00004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9" name="Text Box 27">
          <a:extLst>
            <a:ext uri="{FF2B5EF4-FFF2-40B4-BE49-F238E27FC236}">
              <a16:creationId xmlns:a16="http://schemas.microsoft.com/office/drawing/2014/main" id="{00000000-0008-0000-0000-00004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0" name="Text Box 28">
          <a:extLst>
            <a:ext uri="{FF2B5EF4-FFF2-40B4-BE49-F238E27FC236}">
              <a16:creationId xmlns:a16="http://schemas.microsoft.com/office/drawing/2014/main" id="{00000000-0008-0000-0000-00004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1" name="Text Box 29">
          <a:extLst>
            <a:ext uri="{FF2B5EF4-FFF2-40B4-BE49-F238E27FC236}">
              <a16:creationId xmlns:a16="http://schemas.microsoft.com/office/drawing/2014/main" id="{00000000-0008-0000-0000-00004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2" name="Text Box 14">
          <a:extLst>
            <a:ext uri="{FF2B5EF4-FFF2-40B4-BE49-F238E27FC236}">
              <a16:creationId xmlns:a16="http://schemas.microsoft.com/office/drawing/2014/main" id="{00000000-0008-0000-0000-00005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3" name="Text Box 15">
          <a:extLst>
            <a:ext uri="{FF2B5EF4-FFF2-40B4-BE49-F238E27FC236}">
              <a16:creationId xmlns:a16="http://schemas.microsoft.com/office/drawing/2014/main" id="{00000000-0008-0000-0000-00005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4" name="Text Box 16">
          <a:extLst>
            <a:ext uri="{FF2B5EF4-FFF2-40B4-BE49-F238E27FC236}">
              <a16:creationId xmlns:a16="http://schemas.microsoft.com/office/drawing/2014/main" id="{00000000-0008-0000-0000-00005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5" name="Text Box 17">
          <a:extLst>
            <a:ext uri="{FF2B5EF4-FFF2-40B4-BE49-F238E27FC236}">
              <a16:creationId xmlns:a16="http://schemas.microsoft.com/office/drawing/2014/main" id="{00000000-0008-0000-0000-00005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6" name="Text Box 18">
          <a:extLst>
            <a:ext uri="{FF2B5EF4-FFF2-40B4-BE49-F238E27FC236}">
              <a16:creationId xmlns:a16="http://schemas.microsoft.com/office/drawing/2014/main" id="{00000000-0008-0000-0000-00005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7" name="Text Box 19">
          <a:extLst>
            <a:ext uri="{FF2B5EF4-FFF2-40B4-BE49-F238E27FC236}">
              <a16:creationId xmlns:a16="http://schemas.microsoft.com/office/drawing/2014/main" id="{00000000-0008-0000-0000-00005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8" name="Text Box 20">
          <a:extLst>
            <a:ext uri="{FF2B5EF4-FFF2-40B4-BE49-F238E27FC236}">
              <a16:creationId xmlns:a16="http://schemas.microsoft.com/office/drawing/2014/main" id="{00000000-0008-0000-0000-00005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9" name="Text Box 21">
          <a:extLst>
            <a:ext uri="{FF2B5EF4-FFF2-40B4-BE49-F238E27FC236}">
              <a16:creationId xmlns:a16="http://schemas.microsoft.com/office/drawing/2014/main" id="{00000000-0008-0000-0000-00005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0" name="Text Box 14">
          <a:extLst>
            <a:ext uri="{FF2B5EF4-FFF2-40B4-BE49-F238E27FC236}">
              <a16:creationId xmlns:a16="http://schemas.microsoft.com/office/drawing/2014/main" id="{00000000-0008-0000-0000-00005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1" name="Text Box 15">
          <a:extLst>
            <a:ext uri="{FF2B5EF4-FFF2-40B4-BE49-F238E27FC236}">
              <a16:creationId xmlns:a16="http://schemas.microsoft.com/office/drawing/2014/main" id="{00000000-0008-0000-0000-00005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2" name="Text Box 16">
          <a:extLst>
            <a:ext uri="{FF2B5EF4-FFF2-40B4-BE49-F238E27FC236}">
              <a16:creationId xmlns:a16="http://schemas.microsoft.com/office/drawing/2014/main" id="{00000000-0008-0000-0000-00005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3" name="Text Box 17">
          <a:extLst>
            <a:ext uri="{FF2B5EF4-FFF2-40B4-BE49-F238E27FC236}">
              <a16:creationId xmlns:a16="http://schemas.microsoft.com/office/drawing/2014/main" id="{00000000-0008-0000-0000-00005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4" name="Text Box 18">
          <a:extLst>
            <a:ext uri="{FF2B5EF4-FFF2-40B4-BE49-F238E27FC236}">
              <a16:creationId xmlns:a16="http://schemas.microsoft.com/office/drawing/2014/main" id="{00000000-0008-0000-0000-00005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5" name="Text Box 19">
          <a:extLst>
            <a:ext uri="{FF2B5EF4-FFF2-40B4-BE49-F238E27FC236}">
              <a16:creationId xmlns:a16="http://schemas.microsoft.com/office/drawing/2014/main" id="{00000000-0008-0000-0000-00005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6" name="Text Box 20">
          <a:extLst>
            <a:ext uri="{FF2B5EF4-FFF2-40B4-BE49-F238E27FC236}">
              <a16:creationId xmlns:a16="http://schemas.microsoft.com/office/drawing/2014/main" id="{00000000-0008-0000-0000-00005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7" name="Text Box 21">
          <a:extLst>
            <a:ext uri="{FF2B5EF4-FFF2-40B4-BE49-F238E27FC236}">
              <a16:creationId xmlns:a16="http://schemas.microsoft.com/office/drawing/2014/main" id="{00000000-0008-0000-0000-00005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8" name="Text Box 22">
          <a:extLst>
            <a:ext uri="{FF2B5EF4-FFF2-40B4-BE49-F238E27FC236}">
              <a16:creationId xmlns:a16="http://schemas.microsoft.com/office/drawing/2014/main" id="{00000000-0008-0000-0000-00006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9" name="Text Box 23">
          <a:extLst>
            <a:ext uri="{FF2B5EF4-FFF2-40B4-BE49-F238E27FC236}">
              <a16:creationId xmlns:a16="http://schemas.microsoft.com/office/drawing/2014/main" id="{00000000-0008-0000-0000-00006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0" name="Text Box 24">
          <a:extLst>
            <a:ext uri="{FF2B5EF4-FFF2-40B4-BE49-F238E27FC236}">
              <a16:creationId xmlns:a16="http://schemas.microsoft.com/office/drawing/2014/main" id="{00000000-0008-0000-0000-00006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1" name="Text Box 25">
          <a:extLst>
            <a:ext uri="{FF2B5EF4-FFF2-40B4-BE49-F238E27FC236}">
              <a16:creationId xmlns:a16="http://schemas.microsoft.com/office/drawing/2014/main" id="{00000000-0008-0000-0000-00006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2" name="Text Box 26">
          <a:extLst>
            <a:ext uri="{FF2B5EF4-FFF2-40B4-BE49-F238E27FC236}">
              <a16:creationId xmlns:a16="http://schemas.microsoft.com/office/drawing/2014/main" id="{00000000-0008-0000-0000-00006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3" name="Text Box 27">
          <a:extLst>
            <a:ext uri="{FF2B5EF4-FFF2-40B4-BE49-F238E27FC236}">
              <a16:creationId xmlns:a16="http://schemas.microsoft.com/office/drawing/2014/main" id="{00000000-0008-0000-0000-00006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4" name="Text Box 28">
          <a:extLst>
            <a:ext uri="{FF2B5EF4-FFF2-40B4-BE49-F238E27FC236}">
              <a16:creationId xmlns:a16="http://schemas.microsoft.com/office/drawing/2014/main" id="{00000000-0008-0000-0000-00006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5" name="Text Box 29">
          <a:extLst>
            <a:ext uri="{FF2B5EF4-FFF2-40B4-BE49-F238E27FC236}">
              <a16:creationId xmlns:a16="http://schemas.microsoft.com/office/drawing/2014/main" id="{00000000-0008-0000-0000-00006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6" name="Text Box 14">
          <a:extLst>
            <a:ext uri="{FF2B5EF4-FFF2-40B4-BE49-F238E27FC236}">
              <a16:creationId xmlns:a16="http://schemas.microsoft.com/office/drawing/2014/main" id="{00000000-0008-0000-0000-00006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7" name="Text Box 15">
          <a:extLst>
            <a:ext uri="{FF2B5EF4-FFF2-40B4-BE49-F238E27FC236}">
              <a16:creationId xmlns:a16="http://schemas.microsoft.com/office/drawing/2014/main" id="{00000000-0008-0000-0000-00006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8" name="Text Box 16">
          <a:extLst>
            <a:ext uri="{FF2B5EF4-FFF2-40B4-BE49-F238E27FC236}">
              <a16:creationId xmlns:a16="http://schemas.microsoft.com/office/drawing/2014/main" id="{00000000-0008-0000-0000-00006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9" name="Text Box 17">
          <a:extLst>
            <a:ext uri="{FF2B5EF4-FFF2-40B4-BE49-F238E27FC236}">
              <a16:creationId xmlns:a16="http://schemas.microsoft.com/office/drawing/2014/main" id="{00000000-0008-0000-0000-00006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0" name="Text Box 18">
          <a:extLst>
            <a:ext uri="{FF2B5EF4-FFF2-40B4-BE49-F238E27FC236}">
              <a16:creationId xmlns:a16="http://schemas.microsoft.com/office/drawing/2014/main" id="{00000000-0008-0000-0000-00006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1" name="Text Box 19">
          <a:extLst>
            <a:ext uri="{FF2B5EF4-FFF2-40B4-BE49-F238E27FC236}">
              <a16:creationId xmlns:a16="http://schemas.microsoft.com/office/drawing/2014/main" id="{00000000-0008-0000-0000-00006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2" name="Text Box 20">
          <a:extLst>
            <a:ext uri="{FF2B5EF4-FFF2-40B4-BE49-F238E27FC236}">
              <a16:creationId xmlns:a16="http://schemas.microsoft.com/office/drawing/2014/main" id="{00000000-0008-0000-0000-00006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3" name="Text Box 21">
          <a:extLst>
            <a:ext uri="{FF2B5EF4-FFF2-40B4-BE49-F238E27FC236}">
              <a16:creationId xmlns:a16="http://schemas.microsoft.com/office/drawing/2014/main" id="{00000000-0008-0000-0000-00006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4" name="Text Box 14">
          <a:extLst>
            <a:ext uri="{FF2B5EF4-FFF2-40B4-BE49-F238E27FC236}">
              <a16:creationId xmlns:a16="http://schemas.microsoft.com/office/drawing/2014/main" id="{00000000-0008-0000-0000-00007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5" name="Text Box 15">
          <a:extLst>
            <a:ext uri="{FF2B5EF4-FFF2-40B4-BE49-F238E27FC236}">
              <a16:creationId xmlns:a16="http://schemas.microsoft.com/office/drawing/2014/main" id="{00000000-0008-0000-0000-00007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6" name="Text Box 16">
          <a:extLst>
            <a:ext uri="{FF2B5EF4-FFF2-40B4-BE49-F238E27FC236}">
              <a16:creationId xmlns:a16="http://schemas.microsoft.com/office/drawing/2014/main" id="{00000000-0008-0000-0000-00007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7" name="Text Box 17">
          <a:extLst>
            <a:ext uri="{FF2B5EF4-FFF2-40B4-BE49-F238E27FC236}">
              <a16:creationId xmlns:a16="http://schemas.microsoft.com/office/drawing/2014/main" id="{00000000-0008-0000-0000-00007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8" name="Text Box 18">
          <a:extLst>
            <a:ext uri="{FF2B5EF4-FFF2-40B4-BE49-F238E27FC236}">
              <a16:creationId xmlns:a16="http://schemas.microsoft.com/office/drawing/2014/main" id="{00000000-0008-0000-0000-00007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9" name="Text Box 19">
          <a:extLst>
            <a:ext uri="{FF2B5EF4-FFF2-40B4-BE49-F238E27FC236}">
              <a16:creationId xmlns:a16="http://schemas.microsoft.com/office/drawing/2014/main" id="{00000000-0008-0000-0000-00007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0" name="Text Box 20">
          <a:extLst>
            <a:ext uri="{FF2B5EF4-FFF2-40B4-BE49-F238E27FC236}">
              <a16:creationId xmlns:a16="http://schemas.microsoft.com/office/drawing/2014/main" id="{00000000-0008-0000-0000-00007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1" name="Text Box 21">
          <a:extLst>
            <a:ext uri="{FF2B5EF4-FFF2-40B4-BE49-F238E27FC236}">
              <a16:creationId xmlns:a16="http://schemas.microsoft.com/office/drawing/2014/main" id="{00000000-0008-0000-0000-00007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2" name="Text Box 22">
          <a:extLst>
            <a:ext uri="{FF2B5EF4-FFF2-40B4-BE49-F238E27FC236}">
              <a16:creationId xmlns:a16="http://schemas.microsoft.com/office/drawing/2014/main" id="{00000000-0008-0000-0000-00007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3" name="Text Box 23">
          <a:extLst>
            <a:ext uri="{FF2B5EF4-FFF2-40B4-BE49-F238E27FC236}">
              <a16:creationId xmlns:a16="http://schemas.microsoft.com/office/drawing/2014/main" id="{00000000-0008-0000-0000-00007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4" name="Text Box 24">
          <a:extLst>
            <a:ext uri="{FF2B5EF4-FFF2-40B4-BE49-F238E27FC236}">
              <a16:creationId xmlns:a16="http://schemas.microsoft.com/office/drawing/2014/main" id="{00000000-0008-0000-0000-00007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5" name="Text Box 25">
          <a:extLst>
            <a:ext uri="{FF2B5EF4-FFF2-40B4-BE49-F238E27FC236}">
              <a16:creationId xmlns:a16="http://schemas.microsoft.com/office/drawing/2014/main" id="{00000000-0008-0000-0000-00007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6" name="Text Box 26">
          <a:extLst>
            <a:ext uri="{FF2B5EF4-FFF2-40B4-BE49-F238E27FC236}">
              <a16:creationId xmlns:a16="http://schemas.microsoft.com/office/drawing/2014/main" id="{00000000-0008-0000-0000-00007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7" name="Text Box 27">
          <a:extLst>
            <a:ext uri="{FF2B5EF4-FFF2-40B4-BE49-F238E27FC236}">
              <a16:creationId xmlns:a16="http://schemas.microsoft.com/office/drawing/2014/main" id="{00000000-0008-0000-0000-00007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8" name="Text Box 28">
          <a:extLst>
            <a:ext uri="{FF2B5EF4-FFF2-40B4-BE49-F238E27FC236}">
              <a16:creationId xmlns:a16="http://schemas.microsoft.com/office/drawing/2014/main" id="{00000000-0008-0000-0000-00007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9" name="Text Box 29">
          <a:extLst>
            <a:ext uri="{FF2B5EF4-FFF2-40B4-BE49-F238E27FC236}">
              <a16:creationId xmlns:a16="http://schemas.microsoft.com/office/drawing/2014/main" id="{00000000-0008-0000-0000-00007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0" name="Text Box 14">
          <a:extLst>
            <a:ext uri="{FF2B5EF4-FFF2-40B4-BE49-F238E27FC236}">
              <a16:creationId xmlns:a16="http://schemas.microsoft.com/office/drawing/2014/main" id="{00000000-0008-0000-0000-00008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1" name="Text Box 15">
          <a:extLst>
            <a:ext uri="{FF2B5EF4-FFF2-40B4-BE49-F238E27FC236}">
              <a16:creationId xmlns:a16="http://schemas.microsoft.com/office/drawing/2014/main" id="{00000000-0008-0000-0000-00008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2" name="Text Box 16">
          <a:extLst>
            <a:ext uri="{FF2B5EF4-FFF2-40B4-BE49-F238E27FC236}">
              <a16:creationId xmlns:a16="http://schemas.microsoft.com/office/drawing/2014/main" id="{00000000-0008-0000-0000-00008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3" name="Text Box 17">
          <a:extLst>
            <a:ext uri="{FF2B5EF4-FFF2-40B4-BE49-F238E27FC236}">
              <a16:creationId xmlns:a16="http://schemas.microsoft.com/office/drawing/2014/main" id="{00000000-0008-0000-0000-00008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4" name="Text Box 18">
          <a:extLst>
            <a:ext uri="{FF2B5EF4-FFF2-40B4-BE49-F238E27FC236}">
              <a16:creationId xmlns:a16="http://schemas.microsoft.com/office/drawing/2014/main" id="{00000000-0008-0000-0000-00008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5" name="Text Box 19">
          <a:extLst>
            <a:ext uri="{FF2B5EF4-FFF2-40B4-BE49-F238E27FC236}">
              <a16:creationId xmlns:a16="http://schemas.microsoft.com/office/drawing/2014/main" id="{00000000-0008-0000-0000-00008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6" name="Text Box 20">
          <a:extLst>
            <a:ext uri="{FF2B5EF4-FFF2-40B4-BE49-F238E27FC236}">
              <a16:creationId xmlns:a16="http://schemas.microsoft.com/office/drawing/2014/main" id="{00000000-0008-0000-0000-00008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7" name="Text Box 21">
          <a:extLst>
            <a:ext uri="{FF2B5EF4-FFF2-40B4-BE49-F238E27FC236}">
              <a16:creationId xmlns:a16="http://schemas.microsoft.com/office/drawing/2014/main" id="{00000000-0008-0000-0000-00008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8" name="Text Box 14">
          <a:extLst>
            <a:ext uri="{FF2B5EF4-FFF2-40B4-BE49-F238E27FC236}">
              <a16:creationId xmlns:a16="http://schemas.microsoft.com/office/drawing/2014/main" id="{00000000-0008-0000-0000-00008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9" name="Text Box 15">
          <a:extLst>
            <a:ext uri="{FF2B5EF4-FFF2-40B4-BE49-F238E27FC236}">
              <a16:creationId xmlns:a16="http://schemas.microsoft.com/office/drawing/2014/main" id="{00000000-0008-0000-0000-00008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0" name="Text Box 16">
          <a:extLst>
            <a:ext uri="{FF2B5EF4-FFF2-40B4-BE49-F238E27FC236}">
              <a16:creationId xmlns:a16="http://schemas.microsoft.com/office/drawing/2014/main" id="{00000000-0008-0000-0000-00008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1" name="Text Box 17">
          <a:extLst>
            <a:ext uri="{FF2B5EF4-FFF2-40B4-BE49-F238E27FC236}">
              <a16:creationId xmlns:a16="http://schemas.microsoft.com/office/drawing/2014/main" id="{00000000-0008-0000-0000-00008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2" name="Text Box 18">
          <a:extLst>
            <a:ext uri="{FF2B5EF4-FFF2-40B4-BE49-F238E27FC236}">
              <a16:creationId xmlns:a16="http://schemas.microsoft.com/office/drawing/2014/main" id="{00000000-0008-0000-0000-00008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3" name="Text Box 19">
          <a:extLst>
            <a:ext uri="{FF2B5EF4-FFF2-40B4-BE49-F238E27FC236}">
              <a16:creationId xmlns:a16="http://schemas.microsoft.com/office/drawing/2014/main" id="{00000000-0008-0000-0000-00008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4" name="Text Box 20">
          <a:extLst>
            <a:ext uri="{FF2B5EF4-FFF2-40B4-BE49-F238E27FC236}">
              <a16:creationId xmlns:a16="http://schemas.microsoft.com/office/drawing/2014/main" id="{00000000-0008-0000-0000-00008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5" name="Text Box 21">
          <a:extLst>
            <a:ext uri="{FF2B5EF4-FFF2-40B4-BE49-F238E27FC236}">
              <a16:creationId xmlns:a16="http://schemas.microsoft.com/office/drawing/2014/main" id="{00000000-0008-0000-0000-00008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6" name="Text Box 22">
          <a:extLst>
            <a:ext uri="{FF2B5EF4-FFF2-40B4-BE49-F238E27FC236}">
              <a16:creationId xmlns:a16="http://schemas.microsoft.com/office/drawing/2014/main" id="{00000000-0008-0000-0000-00009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7" name="Text Box 23">
          <a:extLst>
            <a:ext uri="{FF2B5EF4-FFF2-40B4-BE49-F238E27FC236}">
              <a16:creationId xmlns:a16="http://schemas.microsoft.com/office/drawing/2014/main" id="{00000000-0008-0000-0000-00009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8" name="Text Box 24">
          <a:extLst>
            <a:ext uri="{FF2B5EF4-FFF2-40B4-BE49-F238E27FC236}">
              <a16:creationId xmlns:a16="http://schemas.microsoft.com/office/drawing/2014/main" id="{00000000-0008-0000-0000-00009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9" name="Text Box 25">
          <a:extLst>
            <a:ext uri="{FF2B5EF4-FFF2-40B4-BE49-F238E27FC236}">
              <a16:creationId xmlns:a16="http://schemas.microsoft.com/office/drawing/2014/main" id="{00000000-0008-0000-0000-00009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0" name="Text Box 26">
          <a:extLst>
            <a:ext uri="{FF2B5EF4-FFF2-40B4-BE49-F238E27FC236}">
              <a16:creationId xmlns:a16="http://schemas.microsoft.com/office/drawing/2014/main" id="{00000000-0008-0000-0000-00009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1" name="Text Box 27">
          <a:extLst>
            <a:ext uri="{FF2B5EF4-FFF2-40B4-BE49-F238E27FC236}">
              <a16:creationId xmlns:a16="http://schemas.microsoft.com/office/drawing/2014/main" id="{00000000-0008-0000-0000-00009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2" name="Text Box 28">
          <a:extLst>
            <a:ext uri="{FF2B5EF4-FFF2-40B4-BE49-F238E27FC236}">
              <a16:creationId xmlns:a16="http://schemas.microsoft.com/office/drawing/2014/main" id="{00000000-0008-0000-0000-00009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3" name="Text Box 29">
          <a:extLst>
            <a:ext uri="{FF2B5EF4-FFF2-40B4-BE49-F238E27FC236}">
              <a16:creationId xmlns:a16="http://schemas.microsoft.com/office/drawing/2014/main" id="{00000000-0008-0000-0000-00009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4" name="Text Box 14">
          <a:extLst>
            <a:ext uri="{FF2B5EF4-FFF2-40B4-BE49-F238E27FC236}">
              <a16:creationId xmlns:a16="http://schemas.microsoft.com/office/drawing/2014/main" id="{00000000-0008-0000-0000-00009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5" name="Text Box 15">
          <a:extLst>
            <a:ext uri="{FF2B5EF4-FFF2-40B4-BE49-F238E27FC236}">
              <a16:creationId xmlns:a16="http://schemas.microsoft.com/office/drawing/2014/main" id="{00000000-0008-0000-0000-00009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6" name="Text Box 16">
          <a:extLst>
            <a:ext uri="{FF2B5EF4-FFF2-40B4-BE49-F238E27FC236}">
              <a16:creationId xmlns:a16="http://schemas.microsoft.com/office/drawing/2014/main" id="{00000000-0008-0000-0000-00009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7" name="Text Box 17">
          <a:extLst>
            <a:ext uri="{FF2B5EF4-FFF2-40B4-BE49-F238E27FC236}">
              <a16:creationId xmlns:a16="http://schemas.microsoft.com/office/drawing/2014/main" id="{00000000-0008-0000-0000-00009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8" name="Text Box 18">
          <a:extLst>
            <a:ext uri="{FF2B5EF4-FFF2-40B4-BE49-F238E27FC236}">
              <a16:creationId xmlns:a16="http://schemas.microsoft.com/office/drawing/2014/main" id="{00000000-0008-0000-0000-00009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9" name="Text Box 19">
          <a:extLst>
            <a:ext uri="{FF2B5EF4-FFF2-40B4-BE49-F238E27FC236}">
              <a16:creationId xmlns:a16="http://schemas.microsoft.com/office/drawing/2014/main" id="{00000000-0008-0000-0000-00009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0" name="Text Box 20">
          <a:extLst>
            <a:ext uri="{FF2B5EF4-FFF2-40B4-BE49-F238E27FC236}">
              <a16:creationId xmlns:a16="http://schemas.microsoft.com/office/drawing/2014/main" id="{00000000-0008-0000-0000-00009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1" name="Text Box 21">
          <a:extLst>
            <a:ext uri="{FF2B5EF4-FFF2-40B4-BE49-F238E27FC236}">
              <a16:creationId xmlns:a16="http://schemas.microsoft.com/office/drawing/2014/main" id="{00000000-0008-0000-0000-00009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2" name="Text Box 14">
          <a:extLst>
            <a:ext uri="{FF2B5EF4-FFF2-40B4-BE49-F238E27FC236}">
              <a16:creationId xmlns:a16="http://schemas.microsoft.com/office/drawing/2014/main" id="{00000000-0008-0000-0000-0000A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3" name="Text Box 15">
          <a:extLst>
            <a:ext uri="{FF2B5EF4-FFF2-40B4-BE49-F238E27FC236}">
              <a16:creationId xmlns:a16="http://schemas.microsoft.com/office/drawing/2014/main" id="{00000000-0008-0000-0000-0000A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4" name="Text Box 16">
          <a:extLst>
            <a:ext uri="{FF2B5EF4-FFF2-40B4-BE49-F238E27FC236}">
              <a16:creationId xmlns:a16="http://schemas.microsoft.com/office/drawing/2014/main" id="{00000000-0008-0000-0000-0000A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5" name="Text Box 17">
          <a:extLst>
            <a:ext uri="{FF2B5EF4-FFF2-40B4-BE49-F238E27FC236}">
              <a16:creationId xmlns:a16="http://schemas.microsoft.com/office/drawing/2014/main" id="{00000000-0008-0000-0000-0000A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6" name="Text Box 18">
          <a:extLst>
            <a:ext uri="{FF2B5EF4-FFF2-40B4-BE49-F238E27FC236}">
              <a16:creationId xmlns:a16="http://schemas.microsoft.com/office/drawing/2014/main" id="{00000000-0008-0000-0000-0000A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7" name="Text Box 19">
          <a:extLst>
            <a:ext uri="{FF2B5EF4-FFF2-40B4-BE49-F238E27FC236}">
              <a16:creationId xmlns:a16="http://schemas.microsoft.com/office/drawing/2014/main" id="{00000000-0008-0000-0000-0000A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8" name="Text Box 20">
          <a:extLst>
            <a:ext uri="{FF2B5EF4-FFF2-40B4-BE49-F238E27FC236}">
              <a16:creationId xmlns:a16="http://schemas.microsoft.com/office/drawing/2014/main" id="{00000000-0008-0000-0000-0000A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9" name="Text Box 21">
          <a:extLst>
            <a:ext uri="{FF2B5EF4-FFF2-40B4-BE49-F238E27FC236}">
              <a16:creationId xmlns:a16="http://schemas.microsoft.com/office/drawing/2014/main" id="{00000000-0008-0000-0000-0000A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0" name="Text Box 22">
          <a:extLst>
            <a:ext uri="{FF2B5EF4-FFF2-40B4-BE49-F238E27FC236}">
              <a16:creationId xmlns:a16="http://schemas.microsoft.com/office/drawing/2014/main" id="{00000000-0008-0000-0000-0000A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1" name="Text Box 23">
          <a:extLst>
            <a:ext uri="{FF2B5EF4-FFF2-40B4-BE49-F238E27FC236}">
              <a16:creationId xmlns:a16="http://schemas.microsoft.com/office/drawing/2014/main" id="{00000000-0008-0000-0000-0000A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2" name="Text Box 24">
          <a:extLst>
            <a:ext uri="{FF2B5EF4-FFF2-40B4-BE49-F238E27FC236}">
              <a16:creationId xmlns:a16="http://schemas.microsoft.com/office/drawing/2014/main" id="{00000000-0008-0000-0000-0000A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3" name="Text Box 25">
          <a:extLst>
            <a:ext uri="{FF2B5EF4-FFF2-40B4-BE49-F238E27FC236}">
              <a16:creationId xmlns:a16="http://schemas.microsoft.com/office/drawing/2014/main" id="{00000000-0008-0000-0000-0000A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4" name="Text Box 26">
          <a:extLst>
            <a:ext uri="{FF2B5EF4-FFF2-40B4-BE49-F238E27FC236}">
              <a16:creationId xmlns:a16="http://schemas.microsoft.com/office/drawing/2014/main" id="{00000000-0008-0000-0000-0000A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5" name="Text Box 27">
          <a:extLst>
            <a:ext uri="{FF2B5EF4-FFF2-40B4-BE49-F238E27FC236}">
              <a16:creationId xmlns:a16="http://schemas.microsoft.com/office/drawing/2014/main" id="{00000000-0008-0000-0000-0000A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6" name="Text Box 28">
          <a:extLst>
            <a:ext uri="{FF2B5EF4-FFF2-40B4-BE49-F238E27FC236}">
              <a16:creationId xmlns:a16="http://schemas.microsoft.com/office/drawing/2014/main" id="{00000000-0008-0000-0000-0000A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7" name="Text Box 29">
          <a:extLst>
            <a:ext uri="{FF2B5EF4-FFF2-40B4-BE49-F238E27FC236}">
              <a16:creationId xmlns:a16="http://schemas.microsoft.com/office/drawing/2014/main" id="{00000000-0008-0000-0000-0000A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8" name="Text Box 14">
          <a:extLst>
            <a:ext uri="{FF2B5EF4-FFF2-40B4-BE49-F238E27FC236}">
              <a16:creationId xmlns:a16="http://schemas.microsoft.com/office/drawing/2014/main" id="{00000000-0008-0000-0000-0000B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9" name="Text Box 15">
          <a:extLst>
            <a:ext uri="{FF2B5EF4-FFF2-40B4-BE49-F238E27FC236}">
              <a16:creationId xmlns:a16="http://schemas.microsoft.com/office/drawing/2014/main" id="{00000000-0008-0000-0000-0000B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0" name="Text Box 16">
          <a:extLst>
            <a:ext uri="{FF2B5EF4-FFF2-40B4-BE49-F238E27FC236}">
              <a16:creationId xmlns:a16="http://schemas.microsoft.com/office/drawing/2014/main" id="{00000000-0008-0000-0000-0000B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1" name="Text Box 17">
          <a:extLst>
            <a:ext uri="{FF2B5EF4-FFF2-40B4-BE49-F238E27FC236}">
              <a16:creationId xmlns:a16="http://schemas.microsoft.com/office/drawing/2014/main" id="{00000000-0008-0000-0000-0000B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2" name="Text Box 18">
          <a:extLst>
            <a:ext uri="{FF2B5EF4-FFF2-40B4-BE49-F238E27FC236}">
              <a16:creationId xmlns:a16="http://schemas.microsoft.com/office/drawing/2014/main" id="{00000000-0008-0000-0000-0000B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3" name="Text Box 19">
          <a:extLst>
            <a:ext uri="{FF2B5EF4-FFF2-40B4-BE49-F238E27FC236}">
              <a16:creationId xmlns:a16="http://schemas.microsoft.com/office/drawing/2014/main" id="{00000000-0008-0000-0000-0000B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4" name="Text Box 20">
          <a:extLst>
            <a:ext uri="{FF2B5EF4-FFF2-40B4-BE49-F238E27FC236}">
              <a16:creationId xmlns:a16="http://schemas.microsoft.com/office/drawing/2014/main" id="{00000000-0008-0000-0000-0000B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5" name="Text Box 21">
          <a:extLst>
            <a:ext uri="{FF2B5EF4-FFF2-40B4-BE49-F238E27FC236}">
              <a16:creationId xmlns:a16="http://schemas.microsoft.com/office/drawing/2014/main" id="{00000000-0008-0000-0000-0000B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6" name="Text Box 14">
          <a:extLst>
            <a:ext uri="{FF2B5EF4-FFF2-40B4-BE49-F238E27FC236}">
              <a16:creationId xmlns:a16="http://schemas.microsoft.com/office/drawing/2014/main" id="{00000000-0008-0000-0000-0000B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7" name="Text Box 15">
          <a:extLst>
            <a:ext uri="{FF2B5EF4-FFF2-40B4-BE49-F238E27FC236}">
              <a16:creationId xmlns:a16="http://schemas.microsoft.com/office/drawing/2014/main" id="{00000000-0008-0000-0000-0000B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8" name="Text Box 16">
          <a:extLst>
            <a:ext uri="{FF2B5EF4-FFF2-40B4-BE49-F238E27FC236}">
              <a16:creationId xmlns:a16="http://schemas.microsoft.com/office/drawing/2014/main" id="{00000000-0008-0000-0000-0000B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9" name="Text Box 17">
          <a:extLst>
            <a:ext uri="{FF2B5EF4-FFF2-40B4-BE49-F238E27FC236}">
              <a16:creationId xmlns:a16="http://schemas.microsoft.com/office/drawing/2014/main" id="{00000000-0008-0000-0000-0000B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0" name="Text Box 18">
          <a:extLst>
            <a:ext uri="{FF2B5EF4-FFF2-40B4-BE49-F238E27FC236}">
              <a16:creationId xmlns:a16="http://schemas.microsoft.com/office/drawing/2014/main" id="{00000000-0008-0000-0000-0000B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1" name="Text Box 19">
          <a:extLst>
            <a:ext uri="{FF2B5EF4-FFF2-40B4-BE49-F238E27FC236}">
              <a16:creationId xmlns:a16="http://schemas.microsoft.com/office/drawing/2014/main" id="{00000000-0008-0000-0000-0000B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2" name="Text Box 20">
          <a:extLst>
            <a:ext uri="{FF2B5EF4-FFF2-40B4-BE49-F238E27FC236}">
              <a16:creationId xmlns:a16="http://schemas.microsoft.com/office/drawing/2014/main" id="{00000000-0008-0000-0000-0000B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3" name="Text Box 21">
          <a:extLst>
            <a:ext uri="{FF2B5EF4-FFF2-40B4-BE49-F238E27FC236}">
              <a16:creationId xmlns:a16="http://schemas.microsoft.com/office/drawing/2014/main" id="{00000000-0008-0000-0000-0000B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4" name="Text Box 22">
          <a:extLst>
            <a:ext uri="{FF2B5EF4-FFF2-40B4-BE49-F238E27FC236}">
              <a16:creationId xmlns:a16="http://schemas.microsoft.com/office/drawing/2014/main" id="{00000000-0008-0000-0000-0000C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5" name="Text Box 23">
          <a:extLst>
            <a:ext uri="{FF2B5EF4-FFF2-40B4-BE49-F238E27FC236}">
              <a16:creationId xmlns:a16="http://schemas.microsoft.com/office/drawing/2014/main" id="{00000000-0008-0000-0000-0000C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6" name="Text Box 24">
          <a:extLst>
            <a:ext uri="{FF2B5EF4-FFF2-40B4-BE49-F238E27FC236}">
              <a16:creationId xmlns:a16="http://schemas.microsoft.com/office/drawing/2014/main" id="{00000000-0008-0000-0000-0000C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7" name="Text Box 25">
          <a:extLst>
            <a:ext uri="{FF2B5EF4-FFF2-40B4-BE49-F238E27FC236}">
              <a16:creationId xmlns:a16="http://schemas.microsoft.com/office/drawing/2014/main" id="{00000000-0008-0000-0000-0000C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8" name="Text Box 26">
          <a:extLst>
            <a:ext uri="{FF2B5EF4-FFF2-40B4-BE49-F238E27FC236}">
              <a16:creationId xmlns:a16="http://schemas.microsoft.com/office/drawing/2014/main" id="{00000000-0008-0000-0000-0000C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9" name="Text Box 27">
          <a:extLst>
            <a:ext uri="{FF2B5EF4-FFF2-40B4-BE49-F238E27FC236}">
              <a16:creationId xmlns:a16="http://schemas.microsoft.com/office/drawing/2014/main" id="{00000000-0008-0000-0000-0000C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0" name="Text Box 28">
          <a:extLst>
            <a:ext uri="{FF2B5EF4-FFF2-40B4-BE49-F238E27FC236}">
              <a16:creationId xmlns:a16="http://schemas.microsoft.com/office/drawing/2014/main" id="{00000000-0008-0000-0000-0000C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1" name="Text Box 29">
          <a:extLst>
            <a:ext uri="{FF2B5EF4-FFF2-40B4-BE49-F238E27FC236}">
              <a16:creationId xmlns:a16="http://schemas.microsoft.com/office/drawing/2014/main" id="{00000000-0008-0000-0000-0000C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2" name="Text Box 14">
          <a:extLst>
            <a:ext uri="{FF2B5EF4-FFF2-40B4-BE49-F238E27FC236}">
              <a16:creationId xmlns:a16="http://schemas.microsoft.com/office/drawing/2014/main" id="{00000000-0008-0000-0000-0000C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3" name="Text Box 15">
          <a:extLst>
            <a:ext uri="{FF2B5EF4-FFF2-40B4-BE49-F238E27FC236}">
              <a16:creationId xmlns:a16="http://schemas.microsoft.com/office/drawing/2014/main" id="{00000000-0008-0000-0000-0000C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4" name="Text Box 16">
          <a:extLst>
            <a:ext uri="{FF2B5EF4-FFF2-40B4-BE49-F238E27FC236}">
              <a16:creationId xmlns:a16="http://schemas.microsoft.com/office/drawing/2014/main" id="{00000000-0008-0000-0000-0000C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5" name="Text Box 17">
          <a:extLst>
            <a:ext uri="{FF2B5EF4-FFF2-40B4-BE49-F238E27FC236}">
              <a16:creationId xmlns:a16="http://schemas.microsoft.com/office/drawing/2014/main" id="{00000000-0008-0000-0000-0000C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6" name="Text Box 18">
          <a:extLst>
            <a:ext uri="{FF2B5EF4-FFF2-40B4-BE49-F238E27FC236}">
              <a16:creationId xmlns:a16="http://schemas.microsoft.com/office/drawing/2014/main" id="{00000000-0008-0000-0000-0000C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7" name="Text Box 19">
          <a:extLst>
            <a:ext uri="{FF2B5EF4-FFF2-40B4-BE49-F238E27FC236}">
              <a16:creationId xmlns:a16="http://schemas.microsoft.com/office/drawing/2014/main" id="{00000000-0008-0000-0000-0000C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8" name="Text Box 20">
          <a:extLst>
            <a:ext uri="{FF2B5EF4-FFF2-40B4-BE49-F238E27FC236}">
              <a16:creationId xmlns:a16="http://schemas.microsoft.com/office/drawing/2014/main" id="{00000000-0008-0000-0000-0000C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9" name="Text Box 21">
          <a:extLst>
            <a:ext uri="{FF2B5EF4-FFF2-40B4-BE49-F238E27FC236}">
              <a16:creationId xmlns:a16="http://schemas.microsoft.com/office/drawing/2014/main" id="{00000000-0008-0000-0000-0000C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0" name="Text Box 14">
          <a:extLst>
            <a:ext uri="{FF2B5EF4-FFF2-40B4-BE49-F238E27FC236}">
              <a16:creationId xmlns:a16="http://schemas.microsoft.com/office/drawing/2014/main" id="{00000000-0008-0000-0000-0000D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1" name="Text Box 15">
          <a:extLst>
            <a:ext uri="{FF2B5EF4-FFF2-40B4-BE49-F238E27FC236}">
              <a16:creationId xmlns:a16="http://schemas.microsoft.com/office/drawing/2014/main" id="{00000000-0008-0000-0000-0000D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2" name="Text Box 16">
          <a:extLst>
            <a:ext uri="{FF2B5EF4-FFF2-40B4-BE49-F238E27FC236}">
              <a16:creationId xmlns:a16="http://schemas.microsoft.com/office/drawing/2014/main" id="{00000000-0008-0000-0000-0000D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3" name="Text Box 17">
          <a:extLst>
            <a:ext uri="{FF2B5EF4-FFF2-40B4-BE49-F238E27FC236}">
              <a16:creationId xmlns:a16="http://schemas.microsoft.com/office/drawing/2014/main" id="{00000000-0008-0000-0000-0000D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4" name="Text Box 18">
          <a:extLst>
            <a:ext uri="{FF2B5EF4-FFF2-40B4-BE49-F238E27FC236}">
              <a16:creationId xmlns:a16="http://schemas.microsoft.com/office/drawing/2014/main" id="{00000000-0008-0000-0000-0000D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5" name="Text Box 19">
          <a:extLst>
            <a:ext uri="{FF2B5EF4-FFF2-40B4-BE49-F238E27FC236}">
              <a16:creationId xmlns:a16="http://schemas.microsoft.com/office/drawing/2014/main" id="{00000000-0008-0000-0000-0000D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6" name="Text Box 20">
          <a:extLst>
            <a:ext uri="{FF2B5EF4-FFF2-40B4-BE49-F238E27FC236}">
              <a16:creationId xmlns:a16="http://schemas.microsoft.com/office/drawing/2014/main" id="{00000000-0008-0000-0000-0000D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7" name="Text Box 21">
          <a:extLst>
            <a:ext uri="{FF2B5EF4-FFF2-40B4-BE49-F238E27FC236}">
              <a16:creationId xmlns:a16="http://schemas.microsoft.com/office/drawing/2014/main" id="{00000000-0008-0000-0000-0000D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8" name="Text Box 22">
          <a:extLst>
            <a:ext uri="{FF2B5EF4-FFF2-40B4-BE49-F238E27FC236}">
              <a16:creationId xmlns:a16="http://schemas.microsoft.com/office/drawing/2014/main" id="{00000000-0008-0000-0000-0000D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9" name="Text Box 23">
          <a:extLst>
            <a:ext uri="{FF2B5EF4-FFF2-40B4-BE49-F238E27FC236}">
              <a16:creationId xmlns:a16="http://schemas.microsoft.com/office/drawing/2014/main" id="{00000000-0008-0000-0000-0000D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0" name="Text Box 24">
          <a:extLst>
            <a:ext uri="{FF2B5EF4-FFF2-40B4-BE49-F238E27FC236}">
              <a16:creationId xmlns:a16="http://schemas.microsoft.com/office/drawing/2014/main" id="{00000000-0008-0000-0000-0000D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1" name="Text Box 25">
          <a:extLst>
            <a:ext uri="{FF2B5EF4-FFF2-40B4-BE49-F238E27FC236}">
              <a16:creationId xmlns:a16="http://schemas.microsoft.com/office/drawing/2014/main" id="{00000000-0008-0000-0000-0000D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2" name="Text Box 26">
          <a:extLst>
            <a:ext uri="{FF2B5EF4-FFF2-40B4-BE49-F238E27FC236}">
              <a16:creationId xmlns:a16="http://schemas.microsoft.com/office/drawing/2014/main" id="{00000000-0008-0000-0000-0000D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3" name="Text Box 27">
          <a:extLst>
            <a:ext uri="{FF2B5EF4-FFF2-40B4-BE49-F238E27FC236}">
              <a16:creationId xmlns:a16="http://schemas.microsoft.com/office/drawing/2014/main" id="{00000000-0008-0000-0000-0000D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4" name="Text Box 28">
          <a:extLst>
            <a:ext uri="{FF2B5EF4-FFF2-40B4-BE49-F238E27FC236}">
              <a16:creationId xmlns:a16="http://schemas.microsoft.com/office/drawing/2014/main" id="{00000000-0008-0000-0000-0000D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5" name="Text Box 29">
          <a:extLst>
            <a:ext uri="{FF2B5EF4-FFF2-40B4-BE49-F238E27FC236}">
              <a16:creationId xmlns:a16="http://schemas.microsoft.com/office/drawing/2014/main" id="{00000000-0008-0000-0000-0000D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6" name="Text Box 14">
          <a:extLst>
            <a:ext uri="{FF2B5EF4-FFF2-40B4-BE49-F238E27FC236}">
              <a16:creationId xmlns:a16="http://schemas.microsoft.com/office/drawing/2014/main" id="{00000000-0008-0000-0000-0000E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7" name="Text Box 15">
          <a:extLst>
            <a:ext uri="{FF2B5EF4-FFF2-40B4-BE49-F238E27FC236}">
              <a16:creationId xmlns:a16="http://schemas.microsoft.com/office/drawing/2014/main" id="{00000000-0008-0000-0000-0000E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8" name="Text Box 16">
          <a:extLst>
            <a:ext uri="{FF2B5EF4-FFF2-40B4-BE49-F238E27FC236}">
              <a16:creationId xmlns:a16="http://schemas.microsoft.com/office/drawing/2014/main" id="{00000000-0008-0000-0000-0000E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9" name="Text Box 17">
          <a:extLst>
            <a:ext uri="{FF2B5EF4-FFF2-40B4-BE49-F238E27FC236}">
              <a16:creationId xmlns:a16="http://schemas.microsoft.com/office/drawing/2014/main" id="{00000000-0008-0000-0000-0000E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0" name="Text Box 18">
          <a:extLst>
            <a:ext uri="{FF2B5EF4-FFF2-40B4-BE49-F238E27FC236}">
              <a16:creationId xmlns:a16="http://schemas.microsoft.com/office/drawing/2014/main" id="{00000000-0008-0000-0000-0000E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1" name="Text Box 19">
          <a:extLst>
            <a:ext uri="{FF2B5EF4-FFF2-40B4-BE49-F238E27FC236}">
              <a16:creationId xmlns:a16="http://schemas.microsoft.com/office/drawing/2014/main" id="{00000000-0008-0000-0000-0000E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2" name="Text Box 20">
          <a:extLst>
            <a:ext uri="{FF2B5EF4-FFF2-40B4-BE49-F238E27FC236}">
              <a16:creationId xmlns:a16="http://schemas.microsoft.com/office/drawing/2014/main" id="{00000000-0008-0000-0000-0000E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3" name="Text Box 21">
          <a:extLst>
            <a:ext uri="{FF2B5EF4-FFF2-40B4-BE49-F238E27FC236}">
              <a16:creationId xmlns:a16="http://schemas.microsoft.com/office/drawing/2014/main" id="{00000000-0008-0000-0000-0000E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4" name="Text Box 14">
          <a:extLst>
            <a:ext uri="{FF2B5EF4-FFF2-40B4-BE49-F238E27FC236}">
              <a16:creationId xmlns:a16="http://schemas.microsoft.com/office/drawing/2014/main" id="{00000000-0008-0000-0000-0000E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5" name="Text Box 15">
          <a:extLst>
            <a:ext uri="{FF2B5EF4-FFF2-40B4-BE49-F238E27FC236}">
              <a16:creationId xmlns:a16="http://schemas.microsoft.com/office/drawing/2014/main" id="{00000000-0008-0000-0000-0000E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6" name="Text Box 16">
          <a:extLst>
            <a:ext uri="{FF2B5EF4-FFF2-40B4-BE49-F238E27FC236}">
              <a16:creationId xmlns:a16="http://schemas.microsoft.com/office/drawing/2014/main" id="{00000000-0008-0000-0000-0000E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7" name="Text Box 17">
          <a:extLst>
            <a:ext uri="{FF2B5EF4-FFF2-40B4-BE49-F238E27FC236}">
              <a16:creationId xmlns:a16="http://schemas.microsoft.com/office/drawing/2014/main" id="{00000000-0008-0000-0000-0000E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8" name="Text Box 18">
          <a:extLst>
            <a:ext uri="{FF2B5EF4-FFF2-40B4-BE49-F238E27FC236}">
              <a16:creationId xmlns:a16="http://schemas.microsoft.com/office/drawing/2014/main" id="{00000000-0008-0000-0000-0000E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9" name="Text Box 19">
          <a:extLst>
            <a:ext uri="{FF2B5EF4-FFF2-40B4-BE49-F238E27FC236}">
              <a16:creationId xmlns:a16="http://schemas.microsoft.com/office/drawing/2014/main" id="{00000000-0008-0000-0000-0000E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50" name="Text Box 20">
          <a:extLst>
            <a:ext uri="{FF2B5EF4-FFF2-40B4-BE49-F238E27FC236}">
              <a16:creationId xmlns:a16="http://schemas.microsoft.com/office/drawing/2014/main" id="{00000000-0008-0000-0000-0000E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51" name="Text Box 21">
          <a:extLst>
            <a:ext uri="{FF2B5EF4-FFF2-40B4-BE49-F238E27FC236}">
              <a16:creationId xmlns:a16="http://schemas.microsoft.com/office/drawing/2014/main" id="{00000000-0008-0000-0000-0000E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1" name="TextBox 2">
          <a:extLst>
            <a:ext uri="{FF2B5EF4-FFF2-40B4-BE49-F238E27FC236}">
              <a16:creationId xmlns:a16="http://schemas.microsoft.com/office/drawing/2014/main" id="{00000000-0008-0000-0000-0000FB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2" name="TextBox 14331">
          <a:extLst>
            <a:ext uri="{FF2B5EF4-FFF2-40B4-BE49-F238E27FC236}">
              <a16:creationId xmlns:a16="http://schemas.microsoft.com/office/drawing/2014/main" id="{00000000-0008-0000-0000-0000FC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3" name="TextBox 2">
          <a:extLst>
            <a:ext uri="{FF2B5EF4-FFF2-40B4-BE49-F238E27FC236}">
              <a16:creationId xmlns:a16="http://schemas.microsoft.com/office/drawing/2014/main" id="{00000000-0008-0000-0000-0000FD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4" name="TextBox 2">
          <a:extLst>
            <a:ext uri="{FF2B5EF4-FFF2-40B4-BE49-F238E27FC236}">
              <a16:creationId xmlns:a16="http://schemas.microsoft.com/office/drawing/2014/main" id="{00000000-0008-0000-0000-0000FE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5" name="TextBox 2">
          <a:extLst>
            <a:ext uri="{FF2B5EF4-FFF2-40B4-BE49-F238E27FC236}">
              <a16:creationId xmlns:a16="http://schemas.microsoft.com/office/drawing/2014/main" id="{00000000-0008-0000-0000-0000FF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6" name="TextBox 2">
          <a:extLst>
            <a:ext uri="{FF2B5EF4-FFF2-40B4-BE49-F238E27FC236}">
              <a16:creationId xmlns:a16="http://schemas.microsoft.com/office/drawing/2014/main" id="{00000000-0008-0000-0000-000000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7" name="TextBox 2">
          <a:extLst>
            <a:ext uri="{FF2B5EF4-FFF2-40B4-BE49-F238E27FC236}">
              <a16:creationId xmlns:a16="http://schemas.microsoft.com/office/drawing/2014/main" id="{00000000-0008-0000-0000-000001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8" name="TextBox 2">
          <a:extLst>
            <a:ext uri="{FF2B5EF4-FFF2-40B4-BE49-F238E27FC236}">
              <a16:creationId xmlns:a16="http://schemas.microsoft.com/office/drawing/2014/main" id="{00000000-0008-0000-0000-000002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9" name="TextBox 2">
          <a:extLst>
            <a:ext uri="{FF2B5EF4-FFF2-40B4-BE49-F238E27FC236}">
              <a16:creationId xmlns:a16="http://schemas.microsoft.com/office/drawing/2014/main" id="{00000000-0008-0000-0000-000003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40" name="TextBox 2">
          <a:extLst>
            <a:ext uri="{FF2B5EF4-FFF2-40B4-BE49-F238E27FC236}">
              <a16:creationId xmlns:a16="http://schemas.microsoft.com/office/drawing/2014/main" id="{00000000-0008-0000-0000-000004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41" name="TextBox 2">
          <a:extLst>
            <a:ext uri="{FF2B5EF4-FFF2-40B4-BE49-F238E27FC236}">
              <a16:creationId xmlns:a16="http://schemas.microsoft.com/office/drawing/2014/main" id="{00000000-0008-0000-0000-000005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2" name="Text Box 22">
          <a:extLst>
            <a:ext uri="{FF2B5EF4-FFF2-40B4-BE49-F238E27FC236}">
              <a16:creationId xmlns:a16="http://schemas.microsoft.com/office/drawing/2014/main" id="{00000000-0008-0000-0000-00000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3" name="Text Box 23">
          <a:extLst>
            <a:ext uri="{FF2B5EF4-FFF2-40B4-BE49-F238E27FC236}">
              <a16:creationId xmlns:a16="http://schemas.microsoft.com/office/drawing/2014/main" id="{00000000-0008-0000-0000-00000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4" name="Text Box 24">
          <a:extLst>
            <a:ext uri="{FF2B5EF4-FFF2-40B4-BE49-F238E27FC236}">
              <a16:creationId xmlns:a16="http://schemas.microsoft.com/office/drawing/2014/main" id="{00000000-0008-0000-0000-00000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5" name="Text Box 25">
          <a:extLst>
            <a:ext uri="{FF2B5EF4-FFF2-40B4-BE49-F238E27FC236}">
              <a16:creationId xmlns:a16="http://schemas.microsoft.com/office/drawing/2014/main" id="{00000000-0008-0000-0000-00000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6" name="Text Box 26">
          <a:extLst>
            <a:ext uri="{FF2B5EF4-FFF2-40B4-BE49-F238E27FC236}">
              <a16:creationId xmlns:a16="http://schemas.microsoft.com/office/drawing/2014/main" id="{00000000-0008-0000-0000-00000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7" name="Text Box 27">
          <a:extLst>
            <a:ext uri="{FF2B5EF4-FFF2-40B4-BE49-F238E27FC236}">
              <a16:creationId xmlns:a16="http://schemas.microsoft.com/office/drawing/2014/main" id="{00000000-0008-0000-0000-00000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8" name="Text Box 28">
          <a:extLst>
            <a:ext uri="{FF2B5EF4-FFF2-40B4-BE49-F238E27FC236}">
              <a16:creationId xmlns:a16="http://schemas.microsoft.com/office/drawing/2014/main" id="{00000000-0008-0000-0000-00000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9" name="Text Box 29">
          <a:extLst>
            <a:ext uri="{FF2B5EF4-FFF2-40B4-BE49-F238E27FC236}">
              <a16:creationId xmlns:a16="http://schemas.microsoft.com/office/drawing/2014/main" id="{00000000-0008-0000-0000-00000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0" name="Text Box 14">
          <a:extLst>
            <a:ext uri="{FF2B5EF4-FFF2-40B4-BE49-F238E27FC236}">
              <a16:creationId xmlns:a16="http://schemas.microsoft.com/office/drawing/2014/main" id="{00000000-0008-0000-0000-00000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1" name="Text Box 15">
          <a:extLst>
            <a:ext uri="{FF2B5EF4-FFF2-40B4-BE49-F238E27FC236}">
              <a16:creationId xmlns:a16="http://schemas.microsoft.com/office/drawing/2014/main" id="{00000000-0008-0000-0000-00000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2" name="Text Box 16">
          <a:extLst>
            <a:ext uri="{FF2B5EF4-FFF2-40B4-BE49-F238E27FC236}">
              <a16:creationId xmlns:a16="http://schemas.microsoft.com/office/drawing/2014/main" id="{00000000-0008-0000-0000-00001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3" name="Text Box 17">
          <a:extLst>
            <a:ext uri="{FF2B5EF4-FFF2-40B4-BE49-F238E27FC236}">
              <a16:creationId xmlns:a16="http://schemas.microsoft.com/office/drawing/2014/main" id="{00000000-0008-0000-0000-00001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4" name="Text Box 18">
          <a:extLst>
            <a:ext uri="{FF2B5EF4-FFF2-40B4-BE49-F238E27FC236}">
              <a16:creationId xmlns:a16="http://schemas.microsoft.com/office/drawing/2014/main" id="{00000000-0008-0000-0000-00001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5" name="Text Box 19">
          <a:extLst>
            <a:ext uri="{FF2B5EF4-FFF2-40B4-BE49-F238E27FC236}">
              <a16:creationId xmlns:a16="http://schemas.microsoft.com/office/drawing/2014/main" id="{00000000-0008-0000-0000-00001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6" name="Text Box 20">
          <a:extLst>
            <a:ext uri="{FF2B5EF4-FFF2-40B4-BE49-F238E27FC236}">
              <a16:creationId xmlns:a16="http://schemas.microsoft.com/office/drawing/2014/main" id="{00000000-0008-0000-0000-00001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7" name="Text Box 21">
          <a:extLst>
            <a:ext uri="{FF2B5EF4-FFF2-40B4-BE49-F238E27FC236}">
              <a16:creationId xmlns:a16="http://schemas.microsoft.com/office/drawing/2014/main" id="{00000000-0008-0000-0000-00001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8" name="Text Box 14">
          <a:extLst>
            <a:ext uri="{FF2B5EF4-FFF2-40B4-BE49-F238E27FC236}">
              <a16:creationId xmlns:a16="http://schemas.microsoft.com/office/drawing/2014/main" id="{00000000-0008-0000-0000-00001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9" name="Text Box 15">
          <a:extLst>
            <a:ext uri="{FF2B5EF4-FFF2-40B4-BE49-F238E27FC236}">
              <a16:creationId xmlns:a16="http://schemas.microsoft.com/office/drawing/2014/main" id="{00000000-0008-0000-0000-00001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0" name="Text Box 16">
          <a:extLst>
            <a:ext uri="{FF2B5EF4-FFF2-40B4-BE49-F238E27FC236}">
              <a16:creationId xmlns:a16="http://schemas.microsoft.com/office/drawing/2014/main" id="{00000000-0008-0000-0000-00001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1" name="Text Box 17">
          <a:extLst>
            <a:ext uri="{FF2B5EF4-FFF2-40B4-BE49-F238E27FC236}">
              <a16:creationId xmlns:a16="http://schemas.microsoft.com/office/drawing/2014/main" id="{00000000-0008-0000-0000-00001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2" name="Text Box 18">
          <a:extLst>
            <a:ext uri="{FF2B5EF4-FFF2-40B4-BE49-F238E27FC236}">
              <a16:creationId xmlns:a16="http://schemas.microsoft.com/office/drawing/2014/main" id="{00000000-0008-0000-0000-00001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3" name="Text Box 19">
          <a:extLst>
            <a:ext uri="{FF2B5EF4-FFF2-40B4-BE49-F238E27FC236}">
              <a16:creationId xmlns:a16="http://schemas.microsoft.com/office/drawing/2014/main" id="{00000000-0008-0000-0000-00001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4" name="Text Box 20">
          <a:extLst>
            <a:ext uri="{FF2B5EF4-FFF2-40B4-BE49-F238E27FC236}">
              <a16:creationId xmlns:a16="http://schemas.microsoft.com/office/drawing/2014/main" id="{00000000-0008-0000-0000-00001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5" name="Text Box 21">
          <a:extLst>
            <a:ext uri="{FF2B5EF4-FFF2-40B4-BE49-F238E27FC236}">
              <a16:creationId xmlns:a16="http://schemas.microsoft.com/office/drawing/2014/main" id="{00000000-0008-0000-0000-00001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6" name="Text Box 22">
          <a:extLst>
            <a:ext uri="{FF2B5EF4-FFF2-40B4-BE49-F238E27FC236}">
              <a16:creationId xmlns:a16="http://schemas.microsoft.com/office/drawing/2014/main" id="{00000000-0008-0000-0000-00001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7" name="Text Box 23">
          <a:extLst>
            <a:ext uri="{FF2B5EF4-FFF2-40B4-BE49-F238E27FC236}">
              <a16:creationId xmlns:a16="http://schemas.microsoft.com/office/drawing/2014/main" id="{00000000-0008-0000-0000-00001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8" name="Text Box 24">
          <a:extLst>
            <a:ext uri="{FF2B5EF4-FFF2-40B4-BE49-F238E27FC236}">
              <a16:creationId xmlns:a16="http://schemas.microsoft.com/office/drawing/2014/main" id="{00000000-0008-0000-0000-00002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9" name="Text Box 25">
          <a:extLst>
            <a:ext uri="{FF2B5EF4-FFF2-40B4-BE49-F238E27FC236}">
              <a16:creationId xmlns:a16="http://schemas.microsoft.com/office/drawing/2014/main" id="{00000000-0008-0000-0000-00002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0" name="Text Box 26">
          <a:extLst>
            <a:ext uri="{FF2B5EF4-FFF2-40B4-BE49-F238E27FC236}">
              <a16:creationId xmlns:a16="http://schemas.microsoft.com/office/drawing/2014/main" id="{00000000-0008-0000-0000-00002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1" name="Text Box 27">
          <a:extLst>
            <a:ext uri="{FF2B5EF4-FFF2-40B4-BE49-F238E27FC236}">
              <a16:creationId xmlns:a16="http://schemas.microsoft.com/office/drawing/2014/main" id="{00000000-0008-0000-0000-00002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2" name="Text Box 28">
          <a:extLst>
            <a:ext uri="{FF2B5EF4-FFF2-40B4-BE49-F238E27FC236}">
              <a16:creationId xmlns:a16="http://schemas.microsoft.com/office/drawing/2014/main" id="{00000000-0008-0000-0000-00002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3" name="Text Box 29">
          <a:extLst>
            <a:ext uri="{FF2B5EF4-FFF2-40B4-BE49-F238E27FC236}">
              <a16:creationId xmlns:a16="http://schemas.microsoft.com/office/drawing/2014/main" id="{00000000-0008-0000-0000-00002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4" name="Text Box 14">
          <a:extLst>
            <a:ext uri="{FF2B5EF4-FFF2-40B4-BE49-F238E27FC236}">
              <a16:creationId xmlns:a16="http://schemas.microsoft.com/office/drawing/2014/main" id="{00000000-0008-0000-0000-00002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5" name="Text Box 15">
          <a:extLst>
            <a:ext uri="{FF2B5EF4-FFF2-40B4-BE49-F238E27FC236}">
              <a16:creationId xmlns:a16="http://schemas.microsoft.com/office/drawing/2014/main" id="{00000000-0008-0000-0000-00002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6" name="Text Box 16">
          <a:extLst>
            <a:ext uri="{FF2B5EF4-FFF2-40B4-BE49-F238E27FC236}">
              <a16:creationId xmlns:a16="http://schemas.microsoft.com/office/drawing/2014/main" id="{00000000-0008-0000-0000-00002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7" name="Text Box 17">
          <a:extLst>
            <a:ext uri="{FF2B5EF4-FFF2-40B4-BE49-F238E27FC236}">
              <a16:creationId xmlns:a16="http://schemas.microsoft.com/office/drawing/2014/main" id="{00000000-0008-0000-0000-00002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8" name="Text Box 18">
          <a:extLst>
            <a:ext uri="{FF2B5EF4-FFF2-40B4-BE49-F238E27FC236}">
              <a16:creationId xmlns:a16="http://schemas.microsoft.com/office/drawing/2014/main" id="{00000000-0008-0000-0000-00002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9" name="Text Box 19">
          <a:extLst>
            <a:ext uri="{FF2B5EF4-FFF2-40B4-BE49-F238E27FC236}">
              <a16:creationId xmlns:a16="http://schemas.microsoft.com/office/drawing/2014/main" id="{00000000-0008-0000-0000-00002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0" name="Text Box 20">
          <a:extLst>
            <a:ext uri="{FF2B5EF4-FFF2-40B4-BE49-F238E27FC236}">
              <a16:creationId xmlns:a16="http://schemas.microsoft.com/office/drawing/2014/main" id="{00000000-0008-0000-0000-00002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1" name="Text Box 21">
          <a:extLst>
            <a:ext uri="{FF2B5EF4-FFF2-40B4-BE49-F238E27FC236}">
              <a16:creationId xmlns:a16="http://schemas.microsoft.com/office/drawing/2014/main" id="{00000000-0008-0000-0000-00002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2" name="Text Box 14">
          <a:extLst>
            <a:ext uri="{FF2B5EF4-FFF2-40B4-BE49-F238E27FC236}">
              <a16:creationId xmlns:a16="http://schemas.microsoft.com/office/drawing/2014/main" id="{00000000-0008-0000-0000-00002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3" name="Text Box 15">
          <a:extLst>
            <a:ext uri="{FF2B5EF4-FFF2-40B4-BE49-F238E27FC236}">
              <a16:creationId xmlns:a16="http://schemas.microsoft.com/office/drawing/2014/main" id="{00000000-0008-0000-0000-00002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4" name="Text Box 16">
          <a:extLst>
            <a:ext uri="{FF2B5EF4-FFF2-40B4-BE49-F238E27FC236}">
              <a16:creationId xmlns:a16="http://schemas.microsoft.com/office/drawing/2014/main" id="{00000000-0008-0000-0000-00003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5" name="Text Box 17">
          <a:extLst>
            <a:ext uri="{FF2B5EF4-FFF2-40B4-BE49-F238E27FC236}">
              <a16:creationId xmlns:a16="http://schemas.microsoft.com/office/drawing/2014/main" id="{00000000-0008-0000-0000-00003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6" name="Text Box 18">
          <a:extLst>
            <a:ext uri="{FF2B5EF4-FFF2-40B4-BE49-F238E27FC236}">
              <a16:creationId xmlns:a16="http://schemas.microsoft.com/office/drawing/2014/main" id="{00000000-0008-0000-0000-00003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7" name="Text Box 19">
          <a:extLst>
            <a:ext uri="{FF2B5EF4-FFF2-40B4-BE49-F238E27FC236}">
              <a16:creationId xmlns:a16="http://schemas.microsoft.com/office/drawing/2014/main" id="{00000000-0008-0000-0000-00003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8" name="Text Box 20">
          <a:extLst>
            <a:ext uri="{FF2B5EF4-FFF2-40B4-BE49-F238E27FC236}">
              <a16:creationId xmlns:a16="http://schemas.microsoft.com/office/drawing/2014/main" id="{00000000-0008-0000-0000-00003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9" name="Text Box 21">
          <a:extLst>
            <a:ext uri="{FF2B5EF4-FFF2-40B4-BE49-F238E27FC236}">
              <a16:creationId xmlns:a16="http://schemas.microsoft.com/office/drawing/2014/main" id="{00000000-0008-0000-0000-00003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0" name="Text Box 22">
          <a:extLst>
            <a:ext uri="{FF2B5EF4-FFF2-40B4-BE49-F238E27FC236}">
              <a16:creationId xmlns:a16="http://schemas.microsoft.com/office/drawing/2014/main" id="{00000000-0008-0000-0000-00003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1" name="Text Box 23">
          <a:extLst>
            <a:ext uri="{FF2B5EF4-FFF2-40B4-BE49-F238E27FC236}">
              <a16:creationId xmlns:a16="http://schemas.microsoft.com/office/drawing/2014/main" id="{00000000-0008-0000-0000-00003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2" name="Text Box 24">
          <a:extLst>
            <a:ext uri="{FF2B5EF4-FFF2-40B4-BE49-F238E27FC236}">
              <a16:creationId xmlns:a16="http://schemas.microsoft.com/office/drawing/2014/main" id="{00000000-0008-0000-0000-00003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3" name="Text Box 25">
          <a:extLst>
            <a:ext uri="{FF2B5EF4-FFF2-40B4-BE49-F238E27FC236}">
              <a16:creationId xmlns:a16="http://schemas.microsoft.com/office/drawing/2014/main" id="{00000000-0008-0000-0000-00003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4" name="Text Box 26">
          <a:extLst>
            <a:ext uri="{FF2B5EF4-FFF2-40B4-BE49-F238E27FC236}">
              <a16:creationId xmlns:a16="http://schemas.microsoft.com/office/drawing/2014/main" id="{00000000-0008-0000-0000-00003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5" name="Text Box 27">
          <a:extLst>
            <a:ext uri="{FF2B5EF4-FFF2-40B4-BE49-F238E27FC236}">
              <a16:creationId xmlns:a16="http://schemas.microsoft.com/office/drawing/2014/main" id="{00000000-0008-0000-0000-00003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6" name="Text Box 28">
          <a:extLst>
            <a:ext uri="{FF2B5EF4-FFF2-40B4-BE49-F238E27FC236}">
              <a16:creationId xmlns:a16="http://schemas.microsoft.com/office/drawing/2014/main" id="{00000000-0008-0000-0000-00003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7" name="Text Box 29">
          <a:extLst>
            <a:ext uri="{FF2B5EF4-FFF2-40B4-BE49-F238E27FC236}">
              <a16:creationId xmlns:a16="http://schemas.microsoft.com/office/drawing/2014/main" id="{00000000-0008-0000-0000-00003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8" name="Text Box 14">
          <a:extLst>
            <a:ext uri="{FF2B5EF4-FFF2-40B4-BE49-F238E27FC236}">
              <a16:creationId xmlns:a16="http://schemas.microsoft.com/office/drawing/2014/main" id="{00000000-0008-0000-0000-00003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9" name="Text Box 15">
          <a:extLst>
            <a:ext uri="{FF2B5EF4-FFF2-40B4-BE49-F238E27FC236}">
              <a16:creationId xmlns:a16="http://schemas.microsoft.com/office/drawing/2014/main" id="{00000000-0008-0000-0000-00003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0" name="Text Box 16">
          <a:extLst>
            <a:ext uri="{FF2B5EF4-FFF2-40B4-BE49-F238E27FC236}">
              <a16:creationId xmlns:a16="http://schemas.microsoft.com/office/drawing/2014/main" id="{00000000-0008-0000-0000-00004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1" name="Text Box 17">
          <a:extLst>
            <a:ext uri="{FF2B5EF4-FFF2-40B4-BE49-F238E27FC236}">
              <a16:creationId xmlns:a16="http://schemas.microsoft.com/office/drawing/2014/main" id="{00000000-0008-0000-0000-00004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2" name="Text Box 18">
          <a:extLst>
            <a:ext uri="{FF2B5EF4-FFF2-40B4-BE49-F238E27FC236}">
              <a16:creationId xmlns:a16="http://schemas.microsoft.com/office/drawing/2014/main" id="{00000000-0008-0000-0000-00004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3" name="Text Box 19">
          <a:extLst>
            <a:ext uri="{FF2B5EF4-FFF2-40B4-BE49-F238E27FC236}">
              <a16:creationId xmlns:a16="http://schemas.microsoft.com/office/drawing/2014/main" id="{00000000-0008-0000-0000-00004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4" name="Text Box 20">
          <a:extLst>
            <a:ext uri="{FF2B5EF4-FFF2-40B4-BE49-F238E27FC236}">
              <a16:creationId xmlns:a16="http://schemas.microsoft.com/office/drawing/2014/main" id="{00000000-0008-0000-0000-00004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5" name="Text Box 21">
          <a:extLst>
            <a:ext uri="{FF2B5EF4-FFF2-40B4-BE49-F238E27FC236}">
              <a16:creationId xmlns:a16="http://schemas.microsoft.com/office/drawing/2014/main" id="{00000000-0008-0000-0000-00004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6" name="Text Box 14">
          <a:extLst>
            <a:ext uri="{FF2B5EF4-FFF2-40B4-BE49-F238E27FC236}">
              <a16:creationId xmlns:a16="http://schemas.microsoft.com/office/drawing/2014/main" id="{00000000-0008-0000-0000-00004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7" name="Text Box 15">
          <a:extLst>
            <a:ext uri="{FF2B5EF4-FFF2-40B4-BE49-F238E27FC236}">
              <a16:creationId xmlns:a16="http://schemas.microsoft.com/office/drawing/2014/main" id="{00000000-0008-0000-0000-00004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8" name="Text Box 16">
          <a:extLst>
            <a:ext uri="{FF2B5EF4-FFF2-40B4-BE49-F238E27FC236}">
              <a16:creationId xmlns:a16="http://schemas.microsoft.com/office/drawing/2014/main" id="{00000000-0008-0000-0000-00004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9" name="Text Box 17">
          <a:extLst>
            <a:ext uri="{FF2B5EF4-FFF2-40B4-BE49-F238E27FC236}">
              <a16:creationId xmlns:a16="http://schemas.microsoft.com/office/drawing/2014/main" id="{00000000-0008-0000-0000-00004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0" name="Text Box 18">
          <a:extLst>
            <a:ext uri="{FF2B5EF4-FFF2-40B4-BE49-F238E27FC236}">
              <a16:creationId xmlns:a16="http://schemas.microsoft.com/office/drawing/2014/main" id="{00000000-0008-0000-0000-00004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1" name="Text Box 19">
          <a:extLst>
            <a:ext uri="{FF2B5EF4-FFF2-40B4-BE49-F238E27FC236}">
              <a16:creationId xmlns:a16="http://schemas.microsoft.com/office/drawing/2014/main" id="{00000000-0008-0000-0000-00004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2" name="Text Box 20">
          <a:extLst>
            <a:ext uri="{FF2B5EF4-FFF2-40B4-BE49-F238E27FC236}">
              <a16:creationId xmlns:a16="http://schemas.microsoft.com/office/drawing/2014/main" id="{00000000-0008-0000-0000-00004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3" name="Text Box 21">
          <a:extLst>
            <a:ext uri="{FF2B5EF4-FFF2-40B4-BE49-F238E27FC236}">
              <a16:creationId xmlns:a16="http://schemas.microsoft.com/office/drawing/2014/main" id="{00000000-0008-0000-0000-00004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4" name="Text Box 22">
          <a:extLst>
            <a:ext uri="{FF2B5EF4-FFF2-40B4-BE49-F238E27FC236}">
              <a16:creationId xmlns:a16="http://schemas.microsoft.com/office/drawing/2014/main" id="{00000000-0008-0000-0000-00004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5" name="Text Box 23">
          <a:extLst>
            <a:ext uri="{FF2B5EF4-FFF2-40B4-BE49-F238E27FC236}">
              <a16:creationId xmlns:a16="http://schemas.microsoft.com/office/drawing/2014/main" id="{00000000-0008-0000-0000-00004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6" name="Text Box 24">
          <a:extLst>
            <a:ext uri="{FF2B5EF4-FFF2-40B4-BE49-F238E27FC236}">
              <a16:creationId xmlns:a16="http://schemas.microsoft.com/office/drawing/2014/main" id="{00000000-0008-0000-0000-00005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7" name="Text Box 25">
          <a:extLst>
            <a:ext uri="{FF2B5EF4-FFF2-40B4-BE49-F238E27FC236}">
              <a16:creationId xmlns:a16="http://schemas.microsoft.com/office/drawing/2014/main" id="{00000000-0008-0000-0000-00005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8" name="Text Box 26">
          <a:extLst>
            <a:ext uri="{FF2B5EF4-FFF2-40B4-BE49-F238E27FC236}">
              <a16:creationId xmlns:a16="http://schemas.microsoft.com/office/drawing/2014/main" id="{00000000-0008-0000-0000-00005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9" name="Text Box 27">
          <a:extLst>
            <a:ext uri="{FF2B5EF4-FFF2-40B4-BE49-F238E27FC236}">
              <a16:creationId xmlns:a16="http://schemas.microsoft.com/office/drawing/2014/main" id="{00000000-0008-0000-0000-00005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0" name="Text Box 28">
          <a:extLst>
            <a:ext uri="{FF2B5EF4-FFF2-40B4-BE49-F238E27FC236}">
              <a16:creationId xmlns:a16="http://schemas.microsoft.com/office/drawing/2014/main" id="{00000000-0008-0000-0000-00005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1" name="Text Box 29">
          <a:extLst>
            <a:ext uri="{FF2B5EF4-FFF2-40B4-BE49-F238E27FC236}">
              <a16:creationId xmlns:a16="http://schemas.microsoft.com/office/drawing/2014/main" id="{00000000-0008-0000-0000-00005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2" name="Text Box 14">
          <a:extLst>
            <a:ext uri="{FF2B5EF4-FFF2-40B4-BE49-F238E27FC236}">
              <a16:creationId xmlns:a16="http://schemas.microsoft.com/office/drawing/2014/main" id="{00000000-0008-0000-0000-000056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3" name="Text Box 15">
          <a:extLst>
            <a:ext uri="{FF2B5EF4-FFF2-40B4-BE49-F238E27FC236}">
              <a16:creationId xmlns:a16="http://schemas.microsoft.com/office/drawing/2014/main" id="{00000000-0008-0000-0000-000057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4" name="Text Box 16">
          <a:extLst>
            <a:ext uri="{FF2B5EF4-FFF2-40B4-BE49-F238E27FC236}">
              <a16:creationId xmlns:a16="http://schemas.microsoft.com/office/drawing/2014/main" id="{00000000-0008-0000-0000-000058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5" name="Text Box 17">
          <a:extLst>
            <a:ext uri="{FF2B5EF4-FFF2-40B4-BE49-F238E27FC236}">
              <a16:creationId xmlns:a16="http://schemas.microsoft.com/office/drawing/2014/main" id="{00000000-0008-0000-0000-000059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6" name="Text Box 18">
          <a:extLst>
            <a:ext uri="{FF2B5EF4-FFF2-40B4-BE49-F238E27FC236}">
              <a16:creationId xmlns:a16="http://schemas.microsoft.com/office/drawing/2014/main" id="{00000000-0008-0000-0000-00005A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7" name="Text Box 19">
          <a:extLst>
            <a:ext uri="{FF2B5EF4-FFF2-40B4-BE49-F238E27FC236}">
              <a16:creationId xmlns:a16="http://schemas.microsoft.com/office/drawing/2014/main" id="{00000000-0008-0000-0000-00005B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8" name="Text Box 20">
          <a:extLst>
            <a:ext uri="{FF2B5EF4-FFF2-40B4-BE49-F238E27FC236}">
              <a16:creationId xmlns:a16="http://schemas.microsoft.com/office/drawing/2014/main" id="{00000000-0008-0000-0000-00005C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9" name="Text Box 21">
          <a:extLst>
            <a:ext uri="{FF2B5EF4-FFF2-40B4-BE49-F238E27FC236}">
              <a16:creationId xmlns:a16="http://schemas.microsoft.com/office/drawing/2014/main" id="{00000000-0008-0000-0000-00005D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0" name="Text Box 14">
          <a:extLst>
            <a:ext uri="{FF2B5EF4-FFF2-40B4-BE49-F238E27FC236}">
              <a16:creationId xmlns:a16="http://schemas.microsoft.com/office/drawing/2014/main" id="{00000000-0008-0000-0000-00005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1" name="Text Box 15">
          <a:extLst>
            <a:ext uri="{FF2B5EF4-FFF2-40B4-BE49-F238E27FC236}">
              <a16:creationId xmlns:a16="http://schemas.microsoft.com/office/drawing/2014/main" id="{00000000-0008-0000-0000-00005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2" name="Text Box 16">
          <a:extLst>
            <a:ext uri="{FF2B5EF4-FFF2-40B4-BE49-F238E27FC236}">
              <a16:creationId xmlns:a16="http://schemas.microsoft.com/office/drawing/2014/main" id="{00000000-0008-0000-0000-00006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3" name="Text Box 17">
          <a:extLst>
            <a:ext uri="{FF2B5EF4-FFF2-40B4-BE49-F238E27FC236}">
              <a16:creationId xmlns:a16="http://schemas.microsoft.com/office/drawing/2014/main" id="{00000000-0008-0000-0000-00006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4" name="Text Box 18">
          <a:extLst>
            <a:ext uri="{FF2B5EF4-FFF2-40B4-BE49-F238E27FC236}">
              <a16:creationId xmlns:a16="http://schemas.microsoft.com/office/drawing/2014/main" id="{00000000-0008-0000-0000-00006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5" name="Text Box 19">
          <a:extLst>
            <a:ext uri="{FF2B5EF4-FFF2-40B4-BE49-F238E27FC236}">
              <a16:creationId xmlns:a16="http://schemas.microsoft.com/office/drawing/2014/main" id="{00000000-0008-0000-0000-00006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6" name="Text Box 20">
          <a:extLst>
            <a:ext uri="{FF2B5EF4-FFF2-40B4-BE49-F238E27FC236}">
              <a16:creationId xmlns:a16="http://schemas.microsoft.com/office/drawing/2014/main" id="{00000000-0008-0000-0000-00006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7" name="Text Box 21">
          <a:extLst>
            <a:ext uri="{FF2B5EF4-FFF2-40B4-BE49-F238E27FC236}">
              <a16:creationId xmlns:a16="http://schemas.microsoft.com/office/drawing/2014/main" id="{00000000-0008-0000-0000-00006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38" name="Text Box 22">
          <a:extLst>
            <a:ext uri="{FF2B5EF4-FFF2-40B4-BE49-F238E27FC236}">
              <a16:creationId xmlns:a16="http://schemas.microsoft.com/office/drawing/2014/main" id="{00000000-0008-0000-0000-00006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39" name="Text Box 23">
          <a:extLst>
            <a:ext uri="{FF2B5EF4-FFF2-40B4-BE49-F238E27FC236}">
              <a16:creationId xmlns:a16="http://schemas.microsoft.com/office/drawing/2014/main" id="{00000000-0008-0000-0000-00006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0" name="Text Box 24">
          <a:extLst>
            <a:ext uri="{FF2B5EF4-FFF2-40B4-BE49-F238E27FC236}">
              <a16:creationId xmlns:a16="http://schemas.microsoft.com/office/drawing/2014/main" id="{00000000-0008-0000-0000-00006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1" name="Text Box 25">
          <a:extLst>
            <a:ext uri="{FF2B5EF4-FFF2-40B4-BE49-F238E27FC236}">
              <a16:creationId xmlns:a16="http://schemas.microsoft.com/office/drawing/2014/main" id="{00000000-0008-0000-0000-00006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2" name="Text Box 26">
          <a:extLst>
            <a:ext uri="{FF2B5EF4-FFF2-40B4-BE49-F238E27FC236}">
              <a16:creationId xmlns:a16="http://schemas.microsoft.com/office/drawing/2014/main" id="{00000000-0008-0000-0000-00006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3" name="Text Box 27">
          <a:extLst>
            <a:ext uri="{FF2B5EF4-FFF2-40B4-BE49-F238E27FC236}">
              <a16:creationId xmlns:a16="http://schemas.microsoft.com/office/drawing/2014/main" id="{00000000-0008-0000-0000-00006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4" name="Text Box 28">
          <a:extLst>
            <a:ext uri="{FF2B5EF4-FFF2-40B4-BE49-F238E27FC236}">
              <a16:creationId xmlns:a16="http://schemas.microsoft.com/office/drawing/2014/main" id="{00000000-0008-0000-0000-00006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5" name="Text Box 29">
          <a:extLst>
            <a:ext uri="{FF2B5EF4-FFF2-40B4-BE49-F238E27FC236}">
              <a16:creationId xmlns:a16="http://schemas.microsoft.com/office/drawing/2014/main" id="{00000000-0008-0000-0000-00006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6" name="Text Box 14">
          <a:extLst>
            <a:ext uri="{FF2B5EF4-FFF2-40B4-BE49-F238E27FC236}">
              <a16:creationId xmlns:a16="http://schemas.microsoft.com/office/drawing/2014/main" id="{00000000-0008-0000-0000-00006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7" name="Text Box 15">
          <a:extLst>
            <a:ext uri="{FF2B5EF4-FFF2-40B4-BE49-F238E27FC236}">
              <a16:creationId xmlns:a16="http://schemas.microsoft.com/office/drawing/2014/main" id="{00000000-0008-0000-0000-00006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8" name="Text Box 16">
          <a:extLst>
            <a:ext uri="{FF2B5EF4-FFF2-40B4-BE49-F238E27FC236}">
              <a16:creationId xmlns:a16="http://schemas.microsoft.com/office/drawing/2014/main" id="{00000000-0008-0000-0000-00007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9" name="Text Box 17">
          <a:extLst>
            <a:ext uri="{FF2B5EF4-FFF2-40B4-BE49-F238E27FC236}">
              <a16:creationId xmlns:a16="http://schemas.microsoft.com/office/drawing/2014/main" id="{00000000-0008-0000-0000-00007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0" name="Text Box 18">
          <a:extLst>
            <a:ext uri="{FF2B5EF4-FFF2-40B4-BE49-F238E27FC236}">
              <a16:creationId xmlns:a16="http://schemas.microsoft.com/office/drawing/2014/main" id="{00000000-0008-0000-0000-00007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1" name="Text Box 19">
          <a:extLst>
            <a:ext uri="{FF2B5EF4-FFF2-40B4-BE49-F238E27FC236}">
              <a16:creationId xmlns:a16="http://schemas.microsoft.com/office/drawing/2014/main" id="{00000000-0008-0000-0000-00007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2" name="Text Box 20">
          <a:extLst>
            <a:ext uri="{FF2B5EF4-FFF2-40B4-BE49-F238E27FC236}">
              <a16:creationId xmlns:a16="http://schemas.microsoft.com/office/drawing/2014/main" id="{00000000-0008-0000-0000-00007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3" name="Text Box 21">
          <a:extLst>
            <a:ext uri="{FF2B5EF4-FFF2-40B4-BE49-F238E27FC236}">
              <a16:creationId xmlns:a16="http://schemas.microsoft.com/office/drawing/2014/main" id="{00000000-0008-0000-0000-00007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4" name="Text Box 14">
          <a:extLst>
            <a:ext uri="{FF2B5EF4-FFF2-40B4-BE49-F238E27FC236}">
              <a16:creationId xmlns:a16="http://schemas.microsoft.com/office/drawing/2014/main" id="{00000000-0008-0000-0000-00007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5" name="Text Box 15">
          <a:extLst>
            <a:ext uri="{FF2B5EF4-FFF2-40B4-BE49-F238E27FC236}">
              <a16:creationId xmlns:a16="http://schemas.microsoft.com/office/drawing/2014/main" id="{00000000-0008-0000-0000-00007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6" name="Text Box 16">
          <a:extLst>
            <a:ext uri="{FF2B5EF4-FFF2-40B4-BE49-F238E27FC236}">
              <a16:creationId xmlns:a16="http://schemas.microsoft.com/office/drawing/2014/main" id="{00000000-0008-0000-0000-00007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7" name="Text Box 17">
          <a:extLst>
            <a:ext uri="{FF2B5EF4-FFF2-40B4-BE49-F238E27FC236}">
              <a16:creationId xmlns:a16="http://schemas.microsoft.com/office/drawing/2014/main" id="{00000000-0008-0000-0000-00007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8" name="Text Box 18">
          <a:extLst>
            <a:ext uri="{FF2B5EF4-FFF2-40B4-BE49-F238E27FC236}">
              <a16:creationId xmlns:a16="http://schemas.microsoft.com/office/drawing/2014/main" id="{00000000-0008-0000-0000-00007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9" name="Text Box 19">
          <a:extLst>
            <a:ext uri="{FF2B5EF4-FFF2-40B4-BE49-F238E27FC236}">
              <a16:creationId xmlns:a16="http://schemas.microsoft.com/office/drawing/2014/main" id="{00000000-0008-0000-0000-00007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0" name="Text Box 20">
          <a:extLst>
            <a:ext uri="{FF2B5EF4-FFF2-40B4-BE49-F238E27FC236}">
              <a16:creationId xmlns:a16="http://schemas.microsoft.com/office/drawing/2014/main" id="{00000000-0008-0000-0000-00007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1" name="Text Box 21">
          <a:extLst>
            <a:ext uri="{FF2B5EF4-FFF2-40B4-BE49-F238E27FC236}">
              <a16:creationId xmlns:a16="http://schemas.microsoft.com/office/drawing/2014/main" id="{00000000-0008-0000-0000-00007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2" name="Text Box 22">
          <a:extLst>
            <a:ext uri="{FF2B5EF4-FFF2-40B4-BE49-F238E27FC236}">
              <a16:creationId xmlns:a16="http://schemas.microsoft.com/office/drawing/2014/main" id="{00000000-0008-0000-0000-00007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3" name="Text Box 23">
          <a:extLst>
            <a:ext uri="{FF2B5EF4-FFF2-40B4-BE49-F238E27FC236}">
              <a16:creationId xmlns:a16="http://schemas.microsoft.com/office/drawing/2014/main" id="{00000000-0008-0000-0000-00007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4" name="Text Box 24">
          <a:extLst>
            <a:ext uri="{FF2B5EF4-FFF2-40B4-BE49-F238E27FC236}">
              <a16:creationId xmlns:a16="http://schemas.microsoft.com/office/drawing/2014/main" id="{00000000-0008-0000-0000-00008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5" name="Text Box 25">
          <a:extLst>
            <a:ext uri="{FF2B5EF4-FFF2-40B4-BE49-F238E27FC236}">
              <a16:creationId xmlns:a16="http://schemas.microsoft.com/office/drawing/2014/main" id="{00000000-0008-0000-0000-00008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6" name="Text Box 26">
          <a:extLst>
            <a:ext uri="{FF2B5EF4-FFF2-40B4-BE49-F238E27FC236}">
              <a16:creationId xmlns:a16="http://schemas.microsoft.com/office/drawing/2014/main" id="{00000000-0008-0000-0000-00008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7" name="Text Box 27">
          <a:extLst>
            <a:ext uri="{FF2B5EF4-FFF2-40B4-BE49-F238E27FC236}">
              <a16:creationId xmlns:a16="http://schemas.microsoft.com/office/drawing/2014/main" id="{00000000-0008-0000-0000-00008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8" name="Text Box 28">
          <a:extLst>
            <a:ext uri="{FF2B5EF4-FFF2-40B4-BE49-F238E27FC236}">
              <a16:creationId xmlns:a16="http://schemas.microsoft.com/office/drawing/2014/main" id="{00000000-0008-0000-0000-00008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9" name="Text Box 29">
          <a:extLst>
            <a:ext uri="{FF2B5EF4-FFF2-40B4-BE49-F238E27FC236}">
              <a16:creationId xmlns:a16="http://schemas.microsoft.com/office/drawing/2014/main" id="{00000000-0008-0000-0000-00008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0" name="Text Box 14">
          <a:extLst>
            <a:ext uri="{FF2B5EF4-FFF2-40B4-BE49-F238E27FC236}">
              <a16:creationId xmlns:a16="http://schemas.microsoft.com/office/drawing/2014/main" id="{00000000-0008-0000-0000-00008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1" name="Text Box 15">
          <a:extLst>
            <a:ext uri="{FF2B5EF4-FFF2-40B4-BE49-F238E27FC236}">
              <a16:creationId xmlns:a16="http://schemas.microsoft.com/office/drawing/2014/main" id="{00000000-0008-0000-0000-00008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2" name="Text Box 16">
          <a:extLst>
            <a:ext uri="{FF2B5EF4-FFF2-40B4-BE49-F238E27FC236}">
              <a16:creationId xmlns:a16="http://schemas.microsoft.com/office/drawing/2014/main" id="{00000000-0008-0000-0000-00008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3" name="Text Box 17">
          <a:extLst>
            <a:ext uri="{FF2B5EF4-FFF2-40B4-BE49-F238E27FC236}">
              <a16:creationId xmlns:a16="http://schemas.microsoft.com/office/drawing/2014/main" id="{00000000-0008-0000-0000-00008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4" name="Text Box 18">
          <a:extLst>
            <a:ext uri="{FF2B5EF4-FFF2-40B4-BE49-F238E27FC236}">
              <a16:creationId xmlns:a16="http://schemas.microsoft.com/office/drawing/2014/main" id="{00000000-0008-0000-0000-00008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5" name="Text Box 19">
          <a:extLst>
            <a:ext uri="{FF2B5EF4-FFF2-40B4-BE49-F238E27FC236}">
              <a16:creationId xmlns:a16="http://schemas.microsoft.com/office/drawing/2014/main" id="{00000000-0008-0000-0000-00008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6" name="Text Box 20">
          <a:extLst>
            <a:ext uri="{FF2B5EF4-FFF2-40B4-BE49-F238E27FC236}">
              <a16:creationId xmlns:a16="http://schemas.microsoft.com/office/drawing/2014/main" id="{00000000-0008-0000-0000-00008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7" name="Text Box 21">
          <a:extLst>
            <a:ext uri="{FF2B5EF4-FFF2-40B4-BE49-F238E27FC236}">
              <a16:creationId xmlns:a16="http://schemas.microsoft.com/office/drawing/2014/main" id="{00000000-0008-0000-0000-00008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8" name="Text Box 14">
          <a:extLst>
            <a:ext uri="{FF2B5EF4-FFF2-40B4-BE49-F238E27FC236}">
              <a16:creationId xmlns:a16="http://schemas.microsoft.com/office/drawing/2014/main" id="{00000000-0008-0000-0000-00008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9" name="Text Box 15">
          <a:extLst>
            <a:ext uri="{FF2B5EF4-FFF2-40B4-BE49-F238E27FC236}">
              <a16:creationId xmlns:a16="http://schemas.microsoft.com/office/drawing/2014/main" id="{00000000-0008-0000-0000-00008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0" name="Text Box 16">
          <a:extLst>
            <a:ext uri="{FF2B5EF4-FFF2-40B4-BE49-F238E27FC236}">
              <a16:creationId xmlns:a16="http://schemas.microsoft.com/office/drawing/2014/main" id="{00000000-0008-0000-0000-00009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1" name="Text Box 17">
          <a:extLst>
            <a:ext uri="{FF2B5EF4-FFF2-40B4-BE49-F238E27FC236}">
              <a16:creationId xmlns:a16="http://schemas.microsoft.com/office/drawing/2014/main" id="{00000000-0008-0000-0000-00009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2" name="Text Box 18">
          <a:extLst>
            <a:ext uri="{FF2B5EF4-FFF2-40B4-BE49-F238E27FC236}">
              <a16:creationId xmlns:a16="http://schemas.microsoft.com/office/drawing/2014/main" id="{00000000-0008-0000-0000-00009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3" name="Text Box 19">
          <a:extLst>
            <a:ext uri="{FF2B5EF4-FFF2-40B4-BE49-F238E27FC236}">
              <a16:creationId xmlns:a16="http://schemas.microsoft.com/office/drawing/2014/main" id="{00000000-0008-0000-0000-00009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4" name="Text Box 20">
          <a:extLst>
            <a:ext uri="{FF2B5EF4-FFF2-40B4-BE49-F238E27FC236}">
              <a16:creationId xmlns:a16="http://schemas.microsoft.com/office/drawing/2014/main" id="{00000000-0008-0000-0000-00009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5" name="Text Box 21">
          <a:extLst>
            <a:ext uri="{FF2B5EF4-FFF2-40B4-BE49-F238E27FC236}">
              <a16:creationId xmlns:a16="http://schemas.microsoft.com/office/drawing/2014/main" id="{00000000-0008-0000-0000-00009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6" name="Text Box 22">
          <a:extLst>
            <a:ext uri="{FF2B5EF4-FFF2-40B4-BE49-F238E27FC236}">
              <a16:creationId xmlns:a16="http://schemas.microsoft.com/office/drawing/2014/main" id="{00000000-0008-0000-0000-00009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7" name="Text Box 23">
          <a:extLst>
            <a:ext uri="{FF2B5EF4-FFF2-40B4-BE49-F238E27FC236}">
              <a16:creationId xmlns:a16="http://schemas.microsoft.com/office/drawing/2014/main" id="{00000000-0008-0000-0000-00009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8" name="Text Box 24">
          <a:extLst>
            <a:ext uri="{FF2B5EF4-FFF2-40B4-BE49-F238E27FC236}">
              <a16:creationId xmlns:a16="http://schemas.microsoft.com/office/drawing/2014/main" id="{00000000-0008-0000-0000-00009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9" name="Text Box 25">
          <a:extLst>
            <a:ext uri="{FF2B5EF4-FFF2-40B4-BE49-F238E27FC236}">
              <a16:creationId xmlns:a16="http://schemas.microsoft.com/office/drawing/2014/main" id="{00000000-0008-0000-0000-00009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0" name="Text Box 26">
          <a:extLst>
            <a:ext uri="{FF2B5EF4-FFF2-40B4-BE49-F238E27FC236}">
              <a16:creationId xmlns:a16="http://schemas.microsoft.com/office/drawing/2014/main" id="{00000000-0008-0000-0000-00009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1" name="Text Box 27">
          <a:extLst>
            <a:ext uri="{FF2B5EF4-FFF2-40B4-BE49-F238E27FC236}">
              <a16:creationId xmlns:a16="http://schemas.microsoft.com/office/drawing/2014/main" id="{00000000-0008-0000-0000-00009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2" name="Text Box 28">
          <a:extLst>
            <a:ext uri="{FF2B5EF4-FFF2-40B4-BE49-F238E27FC236}">
              <a16:creationId xmlns:a16="http://schemas.microsoft.com/office/drawing/2014/main" id="{00000000-0008-0000-0000-00009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3" name="Text Box 29">
          <a:extLst>
            <a:ext uri="{FF2B5EF4-FFF2-40B4-BE49-F238E27FC236}">
              <a16:creationId xmlns:a16="http://schemas.microsoft.com/office/drawing/2014/main" id="{00000000-0008-0000-0000-00009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4" name="Text Box 14">
          <a:extLst>
            <a:ext uri="{FF2B5EF4-FFF2-40B4-BE49-F238E27FC236}">
              <a16:creationId xmlns:a16="http://schemas.microsoft.com/office/drawing/2014/main" id="{00000000-0008-0000-0000-00009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5" name="Text Box 15">
          <a:extLst>
            <a:ext uri="{FF2B5EF4-FFF2-40B4-BE49-F238E27FC236}">
              <a16:creationId xmlns:a16="http://schemas.microsoft.com/office/drawing/2014/main" id="{00000000-0008-0000-0000-00009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6" name="Text Box 16">
          <a:extLst>
            <a:ext uri="{FF2B5EF4-FFF2-40B4-BE49-F238E27FC236}">
              <a16:creationId xmlns:a16="http://schemas.microsoft.com/office/drawing/2014/main" id="{00000000-0008-0000-0000-0000A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7" name="Text Box 17">
          <a:extLst>
            <a:ext uri="{FF2B5EF4-FFF2-40B4-BE49-F238E27FC236}">
              <a16:creationId xmlns:a16="http://schemas.microsoft.com/office/drawing/2014/main" id="{00000000-0008-0000-0000-0000A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8" name="Text Box 18">
          <a:extLst>
            <a:ext uri="{FF2B5EF4-FFF2-40B4-BE49-F238E27FC236}">
              <a16:creationId xmlns:a16="http://schemas.microsoft.com/office/drawing/2014/main" id="{00000000-0008-0000-0000-0000A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9" name="Text Box 19">
          <a:extLst>
            <a:ext uri="{FF2B5EF4-FFF2-40B4-BE49-F238E27FC236}">
              <a16:creationId xmlns:a16="http://schemas.microsoft.com/office/drawing/2014/main" id="{00000000-0008-0000-0000-0000A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0" name="Text Box 20">
          <a:extLst>
            <a:ext uri="{FF2B5EF4-FFF2-40B4-BE49-F238E27FC236}">
              <a16:creationId xmlns:a16="http://schemas.microsoft.com/office/drawing/2014/main" id="{00000000-0008-0000-0000-0000A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1" name="Text Box 21">
          <a:extLst>
            <a:ext uri="{FF2B5EF4-FFF2-40B4-BE49-F238E27FC236}">
              <a16:creationId xmlns:a16="http://schemas.microsoft.com/office/drawing/2014/main" id="{00000000-0008-0000-0000-0000A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2" name="Text Box 14">
          <a:extLst>
            <a:ext uri="{FF2B5EF4-FFF2-40B4-BE49-F238E27FC236}">
              <a16:creationId xmlns:a16="http://schemas.microsoft.com/office/drawing/2014/main" id="{00000000-0008-0000-0000-0000A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3" name="Text Box 15">
          <a:extLst>
            <a:ext uri="{FF2B5EF4-FFF2-40B4-BE49-F238E27FC236}">
              <a16:creationId xmlns:a16="http://schemas.microsoft.com/office/drawing/2014/main" id="{00000000-0008-0000-0000-0000A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4" name="Text Box 16">
          <a:extLst>
            <a:ext uri="{FF2B5EF4-FFF2-40B4-BE49-F238E27FC236}">
              <a16:creationId xmlns:a16="http://schemas.microsoft.com/office/drawing/2014/main" id="{00000000-0008-0000-0000-0000A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5" name="Text Box 17">
          <a:extLst>
            <a:ext uri="{FF2B5EF4-FFF2-40B4-BE49-F238E27FC236}">
              <a16:creationId xmlns:a16="http://schemas.microsoft.com/office/drawing/2014/main" id="{00000000-0008-0000-0000-0000A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6" name="Text Box 18">
          <a:extLst>
            <a:ext uri="{FF2B5EF4-FFF2-40B4-BE49-F238E27FC236}">
              <a16:creationId xmlns:a16="http://schemas.microsoft.com/office/drawing/2014/main" id="{00000000-0008-0000-0000-0000A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7" name="Text Box 19">
          <a:extLst>
            <a:ext uri="{FF2B5EF4-FFF2-40B4-BE49-F238E27FC236}">
              <a16:creationId xmlns:a16="http://schemas.microsoft.com/office/drawing/2014/main" id="{00000000-0008-0000-0000-0000A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8" name="Text Box 20">
          <a:extLst>
            <a:ext uri="{FF2B5EF4-FFF2-40B4-BE49-F238E27FC236}">
              <a16:creationId xmlns:a16="http://schemas.microsoft.com/office/drawing/2014/main" id="{00000000-0008-0000-0000-0000A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9" name="Text Box 21">
          <a:extLst>
            <a:ext uri="{FF2B5EF4-FFF2-40B4-BE49-F238E27FC236}">
              <a16:creationId xmlns:a16="http://schemas.microsoft.com/office/drawing/2014/main" id="{00000000-0008-0000-0000-0000A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0" name="Text Box 22">
          <a:extLst>
            <a:ext uri="{FF2B5EF4-FFF2-40B4-BE49-F238E27FC236}">
              <a16:creationId xmlns:a16="http://schemas.microsoft.com/office/drawing/2014/main" id="{00000000-0008-0000-0000-0000A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1" name="Text Box 23">
          <a:extLst>
            <a:ext uri="{FF2B5EF4-FFF2-40B4-BE49-F238E27FC236}">
              <a16:creationId xmlns:a16="http://schemas.microsoft.com/office/drawing/2014/main" id="{00000000-0008-0000-0000-0000A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2" name="Text Box 24">
          <a:extLst>
            <a:ext uri="{FF2B5EF4-FFF2-40B4-BE49-F238E27FC236}">
              <a16:creationId xmlns:a16="http://schemas.microsoft.com/office/drawing/2014/main" id="{00000000-0008-0000-0000-0000B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3" name="Text Box 25">
          <a:extLst>
            <a:ext uri="{FF2B5EF4-FFF2-40B4-BE49-F238E27FC236}">
              <a16:creationId xmlns:a16="http://schemas.microsoft.com/office/drawing/2014/main" id="{00000000-0008-0000-0000-0000B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4" name="Text Box 26">
          <a:extLst>
            <a:ext uri="{FF2B5EF4-FFF2-40B4-BE49-F238E27FC236}">
              <a16:creationId xmlns:a16="http://schemas.microsoft.com/office/drawing/2014/main" id="{00000000-0008-0000-0000-0000B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5" name="Text Box 27">
          <a:extLst>
            <a:ext uri="{FF2B5EF4-FFF2-40B4-BE49-F238E27FC236}">
              <a16:creationId xmlns:a16="http://schemas.microsoft.com/office/drawing/2014/main" id="{00000000-0008-0000-0000-0000B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6" name="Text Box 28">
          <a:extLst>
            <a:ext uri="{FF2B5EF4-FFF2-40B4-BE49-F238E27FC236}">
              <a16:creationId xmlns:a16="http://schemas.microsoft.com/office/drawing/2014/main" id="{00000000-0008-0000-0000-0000B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7" name="Text Box 29">
          <a:extLst>
            <a:ext uri="{FF2B5EF4-FFF2-40B4-BE49-F238E27FC236}">
              <a16:creationId xmlns:a16="http://schemas.microsoft.com/office/drawing/2014/main" id="{00000000-0008-0000-0000-0000B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8" name="Text Box 14">
          <a:extLst>
            <a:ext uri="{FF2B5EF4-FFF2-40B4-BE49-F238E27FC236}">
              <a16:creationId xmlns:a16="http://schemas.microsoft.com/office/drawing/2014/main" id="{00000000-0008-0000-0000-0000B6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9" name="Text Box 15">
          <a:extLst>
            <a:ext uri="{FF2B5EF4-FFF2-40B4-BE49-F238E27FC236}">
              <a16:creationId xmlns:a16="http://schemas.microsoft.com/office/drawing/2014/main" id="{00000000-0008-0000-0000-0000B7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0" name="Text Box 16">
          <a:extLst>
            <a:ext uri="{FF2B5EF4-FFF2-40B4-BE49-F238E27FC236}">
              <a16:creationId xmlns:a16="http://schemas.microsoft.com/office/drawing/2014/main" id="{00000000-0008-0000-0000-0000B8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1" name="Text Box 17">
          <a:extLst>
            <a:ext uri="{FF2B5EF4-FFF2-40B4-BE49-F238E27FC236}">
              <a16:creationId xmlns:a16="http://schemas.microsoft.com/office/drawing/2014/main" id="{00000000-0008-0000-0000-0000B9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2" name="Text Box 18">
          <a:extLst>
            <a:ext uri="{FF2B5EF4-FFF2-40B4-BE49-F238E27FC236}">
              <a16:creationId xmlns:a16="http://schemas.microsoft.com/office/drawing/2014/main" id="{00000000-0008-0000-0000-0000BA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3" name="Text Box 19">
          <a:extLst>
            <a:ext uri="{FF2B5EF4-FFF2-40B4-BE49-F238E27FC236}">
              <a16:creationId xmlns:a16="http://schemas.microsoft.com/office/drawing/2014/main" id="{00000000-0008-0000-0000-0000BB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4" name="Text Box 20">
          <a:extLst>
            <a:ext uri="{FF2B5EF4-FFF2-40B4-BE49-F238E27FC236}">
              <a16:creationId xmlns:a16="http://schemas.microsoft.com/office/drawing/2014/main" id="{00000000-0008-0000-0000-0000BC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5" name="Text Box 21">
          <a:extLst>
            <a:ext uri="{FF2B5EF4-FFF2-40B4-BE49-F238E27FC236}">
              <a16:creationId xmlns:a16="http://schemas.microsoft.com/office/drawing/2014/main" id="{00000000-0008-0000-0000-0000BD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6" name="Text Box 14">
          <a:extLst>
            <a:ext uri="{FF2B5EF4-FFF2-40B4-BE49-F238E27FC236}">
              <a16:creationId xmlns:a16="http://schemas.microsoft.com/office/drawing/2014/main" id="{00000000-0008-0000-0000-0000B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7" name="Text Box 15">
          <a:extLst>
            <a:ext uri="{FF2B5EF4-FFF2-40B4-BE49-F238E27FC236}">
              <a16:creationId xmlns:a16="http://schemas.microsoft.com/office/drawing/2014/main" id="{00000000-0008-0000-0000-0000B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8" name="Text Box 16">
          <a:extLst>
            <a:ext uri="{FF2B5EF4-FFF2-40B4-BE49-F238E27FC236}">
              <a16:creationId xmlns:a16="http://schemas.microsoft.com/office/drawing/2014/main" id="{00000000-0008-0000-0000-0000C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9" name="Text Box 17">
          <a:extLst>
            <a:ext uri="{FF2B5EF4-FFF2-40B4-BE49-F238E27FC236}">
              <a16:creationId xmlns:a16="http://schemas.microsoft.com/office/drawing/2014/main" id="{00000000-0008-0000-0000-0000C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0" name="Text Box 18">
          <a:extLst>
            <a:ext uri="{FF2B5EF4-FFF2-40B4-BE49-F238E27FC236}">
              <a16:creationId xmlns:a16="http://schemas.microsoft.com/office/drawing/2014/main" id="{00000000-0008-0000-0000-0000C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1" name="Text Box 19">
          <a:extLst>
            <a:ext uri="{FF2B5EF4-FFF2-40B4-BE49-F238E27FC236}">
              <a16:creationId xmlns:a16="http://schemas.microsoft.com/office/drawing/2014/main" id="{00000000-0008-0000-0000-0000C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2" name="Text Box 20">
          <a:extLst>
            <a:ext uri="{FF2B5EF4-FFF2-40B4-BE49-F238E27FC236}">
              <a16:creationId xmlns:a16="http://schemas.microsoft.com/office/drawing/2014/main" id="{00000000-0008-0000-0000-0000C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3" name="Text Box 21">
          <a:extLst>
            <a:ext uri="{FF2B5EF4-FFF2-40B4-BE49-F238E27FC236}">
              <a16:creationId xmlns:a16="http://schemas.microsoft.com/office/drawing/2014/main" id="{00000000-0008-0000-0000-0000C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4" name="Text Box 22">
          <a:extLst>
            <a:ext uri="{FF2B5EF4-FFF2-40B4-BE49-F238E27FC236}">
              <a16:creationId xmlns:a16="http://schemas.microsoft.com/office/drawing/2014/main" id="{00000000-0008-0000-0000-0000C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5" name="Text Box 23">
          <a:extLst>
            <a:ext uri="{FF2B5EF4-FFF2-40B4-BE49-F238E27FC236}">
              <a16:creationId xmlns:a16="http://schemas.microsoft.com/office/drawing/2014/main" id="{00000000-0008-0000-0000-0000C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6" name="Text Box 24">
          <a:extLst>
            <a:ext uri="{FF2B5EF4-FFF2-40B4-BE49-F238E27FC236}">
              <a16:creationId xmlns:a16="http://schemas.microsoft.com/office/drawing/2014/main" id="{00000000-0008-0000-0000-0000C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7" name="Text Box 25">
          <a:extLst>
            <a:ext uri="{FF2B5EF4-FFF2-40B4-BE49-F238E27FC236}">
              <a16:creationId xmlns:a16="http://schemas.microsoft.com/office/drawing/2014/main" id="{00000000-0008-0000-0000-0000C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8" name="Text Box 26">
          <a:extLst>
            <a:ext uri="{FF2B5EF4-FFF2-40B4-BE49-F238E27FC236}">
              <a16:creationId xmlns:a16="http://schemas.microsoft.com/office/drawing/2014/main" id="{00000000-0008-0000-0000-0000C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9" name="Text Box 27">
          <a:extLst>
            <a:ext uri="{FF2B5EF4-FFF2-40B4-BE49-F238E27FC236}">
              <a16:creationId xmlns:a16="http://schemas.microsoft.com/office/drawing/2014/main" id="{00000000-0008-0000-0000-0000C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0" name="Text Box 28">
          <a:extLst>
            <a:ext uri="{FF2B5EF4-FFF2-40B4-BE49-F238E27FC236}">
              <a16:creationId xmlns:a16="http://schemas.microsoft.com/office/drawing/2014/main" id="{00000000-0008-0000-0000-0000C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1" name="Text Box 29">
          <a:extLst>
            <a:ext uri="{FF2B5EF4-FFF2-40B4-BE49-F238E27FC236}">
              <a16:creationId xmlns:a16="http://schemas.microsoft.com/office/drawing/2014/main" id="{00000000-0008-0000-0000-0000C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2" name="Text Box 14">
          <a:extLst>
            <a:ext uri="{FF2B5EF4-FFF2-40B4-BE49-F238E27FC236}">
              <a16:creationId xmlns:a16="http://schemas.microsoft.com/office/drawing/2014/main" id="{00000000-0008-0000-0000-0000C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3" name="Text Box 15">
          <a:extLst>
            <a:ext uri="{FF2B5EF4-FFF2-40B4-BE49-F238E27FC236}">
              <a16:creationId xmlns:a16="http://schemas.microsoft.com/office/drawing/2014/main" id="{00000000-0008-0000-0000-0000C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4" name="Text Box 16">
          <a:extLst>
            <a:ext uri="{FF2B5EF4-FFF2-40B4-BE49-F238E27FC236}">
              <a16:creationId xmlns:a16="http://schemas.microsoft.com/office/drawing/2014/main" id="{00000000-0008-0000-0000-0000D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5" name="Text Box 17">
          <a:extLst>
            <a:ext uri="{FF2B5EF4-FFF2-40B4-BE49-F238E27FC236}">
              <a16:creationId xmlns:a16="http://schemas.microsoft.com/office/drawing/2014/main" id="{00000000-0008-0000-0000-0000D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6" name="Text Box 18">
          <a:extLst>
            <a:ext uri="{FF2B5EF4-FFF2-40B4-BE49-F238E27FC236}">
              <a16:creationId xmlns:a16="http://schemas.microsoft.com/office/drawing/2014/main" id="{00000000-0008-0000-0000-0000D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7" name="Text Box 19">
          <a:extLst>
            <a:ext uri="{FF2B5EF4-FFF2-40B4-BE49-F238E27FC236}">
              <a16:creationId xmlns:a16="http://schemas.microsoft.com/office/drawing/2014/main" id="{00000000-0008-0000-0000-0000D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8" name="Text Box 20">
          <a:extLst>
            <a:ext uri="{FF2B5EF4-FFF2-40B4-BE49-F238E27FC236}">
              <a16:creationId xmlns:a16="http://schemas.microsoft.com/office/drawing/2014/main" id="{00000000-0008-0000-0000-0000D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9" name="Text Box 21">
          <a:extLst>
            <a:ext uri="{FF2B5EF4-FFF2-40B4-BE49-F238E27FC236}">
              <a16:creationId xmlns:a16="http://schemas.microsoft.com/office/drawing/2014/main" id="{00000000-0008-0000-0000-0000D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0" name="Text Box 14">
          <a:extLst>
            <a:ext uri="{FF2B5EF4-FFF2-40B4-BE49-F238E27FC236}">
              <a16:creationId xmlns:a16="http://schemas.microsoft.com/office/drawing/2014/main" id="{00000000-0008-0000-0000-0000D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1" name="Text Box 15">
          <a:extLst>
            <a:ext uri="{FF2B5EF4-FFF2-40B4-BE49-F238E27FC236}">
              <a16:creationId xmlns:a16="http://schemas.microsoft.com/office/drawing/2014/main" id="{00000000-0008-0000-0000-0000D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2" name="Text Box 16">
          <a:extLst>
            <a:ext uri="{FF2B5EF4-FFF2-40B4-BE49-F238E27FC236}">
              <a16:creationId xmlns:a16="http://schemas.microsoft.com/office/drawing/2014/main" id="{00000000-0008-0000-0000-0000D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3" name="Text Box 17">
          <a:extLst>
            <a:ext uri="{FF2B5EF4-FFF2-40B4-BE49-F238E27FC236}">
              <a16:creationId xmlns:a16="http://schemas.microsoft.com/office/drawing/2014/main" id="{00000000-0008-0000-0000-0000D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4" name="Text Box 18">
          <a:extLst>
            <a:ext uri="{FF2B5EF4-FFF2-40B4-BE49-F238E27FC236}">
              <a16:creationId xmlns:a16="http://schemas.microsoft.com/office/drawing/2014/main" id="{00000000-0008-0000-0000-0000D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5" name="Text Box 19">
          <a:extLst>
            <a:ext uri="{FF2B5EF4-FFF2-40B4-BE49-F238E27FC236}">
              <a16:creationId xmlns:a16="http://schemas.microsoft.com/office/drawing/2014/main" id="{00000000-0008-0000-0000-0000D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6" name="Text Box 20">
          <a:extLst>
            <a:ext uri="{FF2B5EF4-FFF2-40B4-BE49-F238E27FC236}">
              <a16:creationId xmlns:a16="http://schemas.microsoft.com/office/drawing/2014/main" id="{00000000-0008-0000-0000-0000D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7" name="Text Box 21">
          <a:extLst>
            <a:ext uri="{FF2B5EF4-FFF2-40B4-BE49-F238E27FC236}">
              <a16:creationId xmlns:a16="http://schemas.microsoft.com/office/drawing/2014/main" id="{00000000-0008-0000-0000-0000D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8" name="Text Box 22">
          <a:extLst>
            <a:ext uri="{FF2B5EF4-FFF2-40B4-BE49-F238E27FC236}">
              <a16:creationId xmlns:a16="http://schemas.microsoft.com/office/drawing/2014/main" id="{00000000-0008-0000-0000-0000D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9" name="Text Box 23">
          <a:extLst>
            <a:ext uri="{FF2B5EF4-FFF2-40B4-BE49-F238E27FC236}">
              <a16:creationId xmlns:a16="http://schemas.microsoft.com/office/drawing/2014/main" id="{00000000-0008-0000-0000-0000D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0" name="Text Box 24">
          <a:extLst>
            <a:ext uri="{FF2B5EF4-FFF2-40B4-BE49-F238E27FC236}">
              <a16:creationId xmlns:a16="http://schemas.microsoft.com/office/drawing/2014/main" id="{00000000-0008-0000-0000-0000E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1" name="Text Box 25">
          <a:extLst>
            <a:ext uri="{FF2B5EF4-FFF2-40B4-BE49-F238E27FC236}">
              <a16:creationId xmlns:a16="http://schemas.microsoft.com/office/drawing/2014/main" id="{00000000-0008-0000-0000-0000E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2" name="Text Box 26">
          <a:extLst>
            <a:ext uri="{FF2B5EF4-FFF2-40B4-BE49-F238E27FC236}">
              <a16:creationId xmlns:a16="http://schemas.microsoft.com/office/drawing/2014/main" id="{00000000-0008-0000-0000-0000E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3" name="Text Box 27">
          <a:extLst>
            <a:ext uri="{FF2B5EF4-FFF2-40B4-BE49-F238E27FC236}">
              <a16:creationId xmlns:a16="http://schemas.microsoft.com/office/drawing/2014/main" id="{00000000-0008-0000-0000-0000E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4" name="Text Box 28">
          <a:extLst>
            <a:ext uri="{FF2B5EF4-FFF2-40B4-BE49-F238E27FC236}">
              <a16:creationId xmlns:a16="http://schemas.microsoft.com/office/drawing/2014/main" id="{00000000-0008-0000-0000-0000E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5" name="Text Box 29">
          <a:extLst>
            <a:ext uri="{FF2B5EF4-FFF2-40B4-BE49-F238E27FC236}">
              <a16:creationId xmlns:a16="http://schemas.microsoft.com/office/drawing/2014/main" id="{00000000-0008-0000-0000-0000E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6" name="Text Box 14">
          <a:extLst>
            <a:ext uri="{FF2B5EF4-FFF2-40B4-BE49-F238E27FC236}">
              <a16:creationId xmlns:a16="http://schemas.microsoft.com/office/drawing/2014/main" id="{00000000-0008-0000-0000-0000E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7" name="Text Box 15">
          <a:extLst>
            <a:ext uri="{FF2B5EF4-FFF2-40B4-BE49-F238E27FC236}">
              <a16:creationId xmlns:a16="http://schemas.microsoft.com/office/drawing/2014/main" id="{00000000-0008-0000-0000-0000E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8" name="Text Box 16">
          <a:extLst>
            <a:ext uri="{FF2B5EF4-FFF2-40B4-BE49-F238E27FC236}">
              <a16:creationId xmlns:a16="http://schemas.microsoft.com/office/drawing/2014/main" id="{00000000-0008-0000-0000-0000E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9" name="Text Box 17">
          <a:extLst>
            <a:ext uri="{FF2B5EF4-FFF2-40B4-BE49-F238E27FC236}">
              <a16:creationId xmlns:a16="http://schemas.microsoft.com/office/drawing/2014/main" id="{00000000-0008-0000-0000-0000E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0" name="Text Box 18">
          <a:extLst>
            <a:ext uri="{FF2B5EF4-FFF2-40B4-BE49-F238E27FC236}">
              <a16:creationId xmlns:a16="http://schemas.microsoft.com/office/drawing/2014/main" id="{00000000-0008-0000-0000-0000E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1" name="Text Box 19">
          <a:extLst>
            <a:ext uri="{FF2B5EF4-FFF2-40B4-BE49-F238E27FC236}">
              <a16:creationId xmlns:a16="http://schemas.microsoft.com/office/drawing/2014/main" id="{00000000-0008-0000-0000-0000E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2" name="Text Box 20">
          <a:extLst>
            <a:ext uri="{FF2B5EF4-FFF2-40B4-BE49-F238E27FC236}">
              <a16:creationId xmlns:a16="http://schemas.microsoft.com/office/drawing/2014/main" id="{00000000-0008-0000-0000-0000E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3" name="Text Box 21">
          <a:extLst>
            <a:ext uri="{FF2B5EF4-FFF2-40B4-BE49-F238E27FC236}">
              <a16:creationId xmlns:a16="http://schemas.microsoft.com/office/drawing/2014/main" id="{00000000-0008-0000-0000-0000E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4" name="Text Box 14">
          <a:extLst>
            <a:ext uri="{FF2B5EF4-FFF2-40B4-BE49-F238E27FC236}">
              <a16:creationId xmlns:a16="http://schemas.microsoft.com/office/drawing/2014/main" id="{00000000-0008-0000-0000-0000E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5" name="Text Box 15">
          <a:extLst>
            <a:ext uri="{FF2B5EF4-FFF2-40B4-BE49-F238E27FC236}">
              <a16:creationId xmlns:a16="http://schemas.microsoft.com/office/drawing/2014/main" id="{00000000-0008-0000-0000-0000E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6" name="Text Box 16">
          <a:extLst>
            <a:ext uri="{FF2B5EF4-FFF2-40B4-BE49-F238E27FC236}">
              <a16:creationId xmlns:a16="http://schemas.microsoft.com/office/drawing/2014/main" id="{00000000-0008-0000-0000-0000F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7" name="Text Box 17">
          <a:extLst>
            <a:ext uri="{FF2B5EF4-FFF2-40B4-BE49-F238E27FC236}">
              <a16:creationId xmlns:a16="http://schemas.microsoft.com/office/drawing/2014/main" id="{00000000-0008-0000-0000-0000F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8" name="Text Box 18">
          <a:extLst>
            <a:ext uri="{FF2B5EF4-FFF2-40B4-BE49-F238E27FC236}">
              <a16:creationId xmlns:a16="http://schemas.microsoft.com/office/drawing/2014/main" id="{00000000-0008-0000-0000-0000F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9" name="Text Box 19">
          <a:extLst>
            <a:ext uri="{FF2B5EF4-FFF2-40B4-BE49-F238E27FC236}">
              <a16:creationId xmlns:a16="http://schemas.microsoft.com/office/drawing/2014/main" id="{00000000-0008-0000-0000-0000F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0" name="Text Box 20">
          <a:extLst>
            <a:ext uri="{FF2B5EF4-FFF2-40B4-BE49-F238E27FC236}">
              <a16:creationId xmlns:a16="http://schemas.microsoft.com/office/drawing/2014/main" id="{00000000-0008-0000-0000-0000F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1" name="Text Box 21">
          <a:extLst>
            <a:ext uri="{FF2B5EF4-FFF2-40B4-BE49-F238E27FC236}">
              <a16:creationId xmlns:a16="http://schemas.microsoft.com/office/drawing/2014/main" id="{00000000-0008-0000-0000-0000F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2" name="Text Box 22">
          <a:extLst>
            <a:ext uri="{FF2B5EF4-FFF2-40B4-BE49-F238E27FC236}">
              <a16:creationId xmlns:a16="http://schemas.microsoft.com/office/drawing/2014/main" id="{00000000-0008-0000-0000-0000F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3" name="Text Box 23">
          <a:extLst>
            <a:ext uri="{FF2B5EF4-FFF2-40B4-BE49-F238E27FC236}">
              <a16:creationId xmlns:a16="http://schemas.microsoft.com/office/drawing/2014/main" id="{00000000-0008-0000-0000-0000F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4" name="Text Box 24">
          <a:extLst>
            <a:ext uri="{FF2B5EF4-FFF2-40B4-BE49-F238E27FC236}">
              <a16:creationId xmlns:a16="http://schemas.microsoft.com/office/drawing/2014/main" id="{00000000-0008-0000-0000-0000F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5" name="Text Box 25">
          <a:extLst>
            <a:ext uri="{FF2B5EF4-FFF2-40B4-BE49-F238E27FC236}">
              <a16:creationId xmlns:a16="http://schemas.microsoft.com/office/drawing/2014/main" id="{00000000-0008-0000-0000-0000F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6" name="Text Box 26">
          <a:extLst>
            <a:ext uri="{FF2B5EF4-FFF2-40B4-BE49-F238E27FC236}">
              <a16:creationId xmlns:a16="http://schemas.microsoft.com/office/drawing/2014/main" id="{00000000-0008-0000-0000-0000F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7" name="Text Box 27">
          <a:extLst>
            <a:ext uri="{FF2B5EF4-FFF2-40B4-BE49-F238E27FC236}">
              <a16:creationId xmlns:a16="http://schemas.microsoft.com/office/drawing/2014/main" id="{00000000-0008-0000-0000-0000F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8" name="Text Box 28">
          <a:extLst>
            <a:ext uri="{FF2B5EF4-FFF2-40B4-BE49-F238E27FC236}">
              <a16:creationId xmlns:a16="http://schemas.microsoft.com/office/drawing/2014/main" id="{00000000-0008-0000-0000-0000F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9" name="Text Box 29">
          <a:extLst>
            <a:ext uri="{FF2B5EF4-FFF2-40B4-BE49-F238E27FC236}">
              <a16:creationId xmlns:a16="http://schemas.microsoft.com/office/drawing/2014/main" id="{00000000-0008-0000-0000-0000F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0" name="Text Box 14">
          <a:extLst>
            <a:ext uri="{FF2B5EF4-FFF2-40B4-BE49-F238E27FC236}">
              <a16:creationId xmlns:a16="http://schemas.microsoft.com/office/drawing/2014/main" id="{00000000-0008-0000-0000-0000F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1" name="Text Box 15">
          <a:extLst>
            <a:ext uri="{FF2B5EF4-FFF2-40B4-BE49-F238E27FC236}">
              <a16:creationId xmlns:a16="http://schemas.microsoft.com/office/drawing/2014/main" id="{00000000-0008-0000-0000-0000F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2" name="Text Box 16">
          <a:extLst>
            <a:ext uri="{FF2B5EF4-FFF2-40B4-BE49-F238E27FC236}">
              <a16:creationId xmlns:a16="http://schemas.microsoft.com/office/drawing/2014/main" id="{00000000-0008-0000-0000-00000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3" name="Text Box 17">
          <a:extLst>
            <a:ext uri="{FF2B5EF4-FFF2-40B4-BE49-F238E27FC236}">
              <a16:creationId xmlns:a16="http://schemas.microsoft.com/office/drawing/2014/main" id="{00000000-0008-0000-0000-00000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4" name="Text Box 18">
          <a:extLst>
            <a:ext uri="{FF2B5EF4-FFF2-40B4-BE49-F238E27FC236}">
              <a16:creationId xmlns:a16="http://schemas.microsoft.com/office/drawing/2014/main" id="{00000000-0008-0000-0000-00000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5" name="Text Box 19">
          <a:extLst>
            <a:ext uri="{FF2B5EF4-FFF2-40B4-BE49-F238E27FC236}">
              <a16:creationId xmlns:a16="http://schemas.microsoft.com/office/drawing/2014/main" id="{00000000-0008-0000-0000-00000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6" name="Text Box 20">
          <a:extLst>
            <a:ext uri="{FF2B5EF4-FFF2-40B4-BE49-F238E27FC236}">
              <a16:creationId xmlns:a16="http://schemas.microsoft.com/office/drawing/2014/main" id="{00000000-0008-0000-0000-00000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7" name="Text Box 21">
          <a:extLst>
            <a:ext uri="{FF2B5EF4-FFF2-40B4-BE49-F238E27FC236}">
              <a16:creationId xmlns:a16="http://schemas.microsoft.com/office/drawing/2014/main" id="{00000000-0008-0000-0000-00000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8" name="Text Box 14">
          <a:extLst>
            <a:ext uri="{FF2B5EF4-FFF2-40B4-BE49-F238E27FC236}">
              <a16:creationId xmlns:a16="http://schemas.microsoft.com/office/drawing/2014/main" id="{00000000-0008-0000-0000-00000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9" name="Text Box 15">
          <a:extLst>
            <a:ext uri="{FF2B5EF4-FFF2-40B4-BE49-F238E27FC236}">
              <a16:creationId xmlns:a16="http://schemas.microsoft.com/office/drawing/2014/main" id="{00000000-0008-0000-0000-00000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0" name="Text Box 16">
          <a:extLst>
            <a:ext uri="{FF2B5EF4-FFF2-40B4-BE49-F238E27FC236}">
              <a16:creationId xmlns:a16="http://schemas.microsoft.com/office/drawing/2014/main" id="{00000000-0008-0000-0000-00000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1" name="Text Box 17">
          <a:extLst>
            <a:ext uri="{FF2B5EF4-FFF2-40B4-BE49-F238E27FC236}">
              <a16:creationId xmlns:a16="http://schemas.microsoft.com/office/drawing/2014/main" id="{00000000-0008-0000-0000-00000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2" name="Text Box 18">
          <a:extLst>
            <a:ext uri="{FF2B5EF4-FFF2-40B4-BE49-F238E27FC236}">
              <a16:creationId xmlns:a16="http://schemas.microsoft.com/office/drawing/2014/main" id="{00000000-0008-0000-0000-00000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3" name="Text Box 19">
          <a:extLst>
            <a:ext uri="{FF2B5EF4-FFF2-40B4-BE49-F238E27FC236}">
              <a16:creationId xmlns:a16="http://schemas.microsoft.com/office/drawing/2014/main" id="{00000000-0008-0000-0000-00000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4" name="Text Box 20">
          <a:extLst>
            <a:ext uri="{FF2B5EF4-FFF2-40B4-BE49-F238E27FC236}">
              <a16:creationId xmlns:a16="http://schemas.microsoft.com/office/drawing/2014/main" id="{00000000-0008-0000-0000-00000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5" name="Text Box 21">
          <a:extLst>
            <a:ext uri="{FF2B5EF4-FFF2-40B4-BE49-F238E27FC236}">
              <a16:creationId xmlns:a16="http://schemas.microsoft.com/office/drawing/2014/main" id="{00000000-0008-0000-0000-00000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6" name="Text Box 22">
          <a:extLst>
            <a:ext uri="{FF2B5EF4-FFF2-40B4-BE49-F238E27FC236}">
              <a16:creationId xmlns:a16="http://schemas.microsoft.com/office/drawing/2014/main" id="{00000000-0008-0000-0000-00000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7" name="Text Box 23">
          <a:extLst>
            <a:ext uri="{FF2B5EF4-FFF2-40B4-BE49-F238E27FC236}">
              <a16:creationId xmlns:a16="http://schemas.microsoft.com/office/drawing/2014/main" id="{00000000-0008-0000-0000-00000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8" name="Text Box 24">
          <a:extLst>
            <a:ext uri="{FF2B5EF4-FFF2-40B4-BE49-F238E27FC236}">
              <a16:creationId xmlns:a16="http://schemas.microsoft.com/office/drawing/2014/main" id="{00000000-0008-0000-0000-00001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9" name="Text Box 25">
          <a:extLst>
            <a:ext uri="{FF2B5EF4-FFF2-40B4-BE49-F238E27FC236}">
              <a16:creationId xmlns:a16="http://schemas.microsoft.com/office/drawing/2014/main" id="{00000000-0008-0000-0000-00001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0" name="Text Box 26">
          <a:extLst>
            <a:ext uri="{FF2B5EF4-FFF2-40B4-BE49-F238E27FC236}">
              <a16:creationId xmlns:a16="http://schemas.microsoft.com/office/drawing/2014/main" id="{00000000-0008-0000-0000-00001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1" name="Text Box 27">
          <a:extLst>
            <a:ext uri="{FF2B5EF4-FFF2-40B4-BE49-F238E27FC236}">
              <a16:creationId xmlns:a16="http://schemas.microsoft.com/office/drawing/2014/main" id="{00000000-0008-0000-0000-00001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2" name="Text Box 28">
          <a:extLst>
            <a:ext uri="{FF2B5EF4-FFF2-40B4-BE49-F238E27FC236}">
              <a16:creationId xmlns:a16="http://schemas.microsoft.com/office/drawing/2014/main" id="{00000000-0008-0000-0000-00001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3" name="Text Box 29">
          <a:extLst>
            <a:ext uri="{FF2B5EF4-FFF2-40B4-BE49-F238E27FC236}">
              <a16:creationId xmlns:a16="http://schemas.microsoft.com/office/drawing/2014/main" id="{00000000-0008-0000-0000-00001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4" name="Text Box 14">
          <a:extLst>
            <a:ext uri="{FF2B5EF4-FFF2-40B4-BE49-F238E27FC236}">
              <a16:creationId xmlns:a16="http://schemas.microsoft.com/office/drawing/2014/main" id="{00000000-0008-0000-0000-000016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5" name="Text Box 15">
          <a:extLst>
            <a:ext uri="{FF2B5EF4-FFF2-40B4-BE49-F238E27FC236}">
              <a16:creationId xmlns:a16="http://schemas.microsoft.com/office/drawing/2014/main" id="{00000000-0008-0000-0000-000017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6" name="Text Box 16">
          <a:extLst>
            <a:ext uri="{FF2B5EF4-FFF2-40B4-BE49-F238E27FC236}">
              <a16:creationId xmlns:a16="http://schemas.microsoft.com/office/drawing/2014/main" id="{00000000-0008-0000-0000-000018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7" name="Text Box 17">
          <a:extLst>
            <a:ext uri="{FF2B5EF4-FFF2-40B4-BE49-F238E27FC236}">
              <a16:creationId xmlns:a16="http://schemas.microsoft.com/office/drawing/2014/main" id="{00000000-0008-0000-0000-000019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8" name="Text Box 18">
          <a:extLst>
            <a:ext uri="{FF2B5EF4-FFF2-40B4-BE49-F238E27FC236}">
              <a16:creationId xmlns:a16="http://schemas.microsoft.com/office/drawing/2014/main" id="{00000000-0008-0000-0000-00001A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9" name="Text Box 19">
          <a:extLst>
            <a:ext uri="{FF2B5EF4-FFF2-40B4-BE49-F238E27FC236}">
              <a16:creationId xmlns:a16="http://schemas.microsoft.com/office/drawing/2014/main" id="{00000000-0008-0000-0000-00001B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0" name="Text Box 20">
          <a:extLst>
            <a:ext uri="{FF2B5EF4-FFF2-40B4-BE49-F238E27FC236}">
              <a16:creationId xmlns:a16="http://schemas.microsoft.com/office/drawing/2014/main" id="{00000000-0008-0000-0000-00001C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1" name="Text Box 21">
          <a:extLst>
            <a:ext uri="{FF2B5EF4-FFF2-40B4-BE49-F238E27FC236}">
              <a16:creationId xmlns:a16="http://schemas.microsoft.com/office/drawing/2014/main" id="{00000000-0008-0000-0000-00001D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2" name="Text Box 14">
          <a:extLst>
            <a:ext uri="{FF2B5EF4-FFF2-40B4-BE49-F238E27FC236}">
              <a16:creationId xmlns:a16="http://schemas.microsoft.com/office/drawing/2014/main" id="{00000000-0008-0000-0000-00001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3" name="Text Box 15">
          <a:extLst>
            <a:ext uri="{FF2B5EF4-FFF2-40B4-BE49-F238E27FC236}">
              <a16:creationId xmlns:a16="http://schemas.microsoft.com/office/drawing/2014/main" id="{00000000-0008-0000-0000-00001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4" name="Text Box 16">
          <a:extLst>
            <a:ext uri="{FF2B5EF4-FFF2-40B4-BE49-F238E27FC236}">
              <a16:creationId xmlns:a16="http://schemas.microsoft.com/office/drawing/2014/main" id="{00000000-0008-0000-0000-00002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5" name="Text Box 17">
          <a:extLst>
            <a:ext uri="{FF2B5EF4-FFF2-40B4-BE49-F238E27FC236}">
              <a16:creationId xmlns:a16="http://schemas.microsoft.com/office/drawing/2014/main" id="{00000000-0008-0000-0000-00002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6" name="Text Box 18">
          <a:extLst>
            <a:ext uri="{FF2B5EF4-FFF2-40B4-BE49-F238E27FC236}">
              <a16:creationId xmlns:a16="http://schemas.microsoft.com/office/drawing/2014/main" id="{00000000-0008-0000-0000-00002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7" name="Text Box 19">
          <a:extLst>
            <a:ext uri="{FF2B5EF4-FFF2-40B4-BE49-F238E27FC236}">
              <a16:creationId xmlns:a16="http://schemas.microsoft.com/office/drawing/2014/main" id="{00000000-0008-0000-0000-00002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8" name="Text Box 20">
          <a:extLst>
            <a:ext uri="{FF2B5EF4-FFF2-40B4-BE49-F238E27FC236}">
              <a16:creationId xmlns:a16="http://schemas.microsoft.com/office/drawing/2014/main" id="{00000000-0008-0000-0000-00002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9" name="Text Box 21">
          <a:extLst>
            <a:ext uri="{FF2B5EF4-FFF2-40B4-BE49-F238E27FC236}">
              <a16:creationId xmlns:a16="http://schemas.microsoft.com/office/drawing/2014/main" id="{00000000-0008-0000-0000-00002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0" name="Text Box 22">
          <a:extLst>
            <a:ext uri="{FF2B5EF4-FFF2-40B4-BE49-F238E27FC236}">
              <a16:creationId xmlns:a16="http://schemas.microsoft.com/office/drawing/2014/main" id="{00000000-0008-0000-0000-00002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1" name="Text Box 23">
          <a:extLst>
            <a:ext uri="{FF2B5EF4-FFF2-40B4-BE49-F238E27FC236}">
              <a16:creationId xmlns:a16="http://schemas.microsoft.com/office/drawing/2014/main" id="{00000000-0008-0000-0000-00002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2" name="Text Box 24">
          <a:extLst>
            <a:ext uri="{FF2B5EF4-FFF2-40B4-BE49-F238E27FC236}">
              <a16:creationId xmlns:a16="http://schemas.microsoft.com/office/drawing/2014/main" id="{00000000-0008-0000-0000-00002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3" name="Text Box 25">
          <a:extLst>
            <a:ext uri="{FF2B5EF4-FFF2-40B4-BE49-F238E27FC236}">
              <a16:creationId xmlns:a16="http://schemas.microsoft.com/office/drawing/2014/main" id="{00000000-0008-0000-0000-00002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4" name="Text Box 26">
          <a:extLst>
            <a:ext uri="{FF2B5EF4-FFF2-40B4-BE49-F238E27FC236}">
              <a16:creationId xmlns:a16="http://schemas.microsoft.com/office/drawing/2014/main" id="{00000000-0008-0000-0000-00002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5" name="Text Box 27">
          <a:extLst>
            <a:ext uri="{FF2B5EF4-FFF2-40B4-BE49-F238E27FC236}">
              <a16:creationId xmlns:a16="http://schemas.microsoft.com/office/drawing/2014/main" id="{00000000-0008-0000-0000-00002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6" name="Text Box 28">
          <a:extLst>
            <a:ext uri="{FF2B5EF4-FFF2-40B4-BE49-F238E27FC236}">
              <a16:creationId xmlns:a16="http://schemas.microsoft.com/office/drawing/2014/main" id="{00000000-0008-0000-0000-00002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7" name="Text Box 29">
          <a:extLst>
            <a:ext uri="{FF2B5EF4-FFF2-40B4-BE49-F238E27FC236}">
              <a16:creationId xmlns:a16="http://schemas.microsoft.com/office/drawing/2014/main" id="{00000000-0008-0000-0000-00002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8" name="Text Box 14">
          <a:extLst>
            <a:ext uri="{FF2B5EF4-FFF2-40B4-BE49-F238E27FC236}">
              <a16:creationId xmlns:a16="http://schemas.microsoft.com/office/drawing/2014/main" id="{00000000-0008-0000-0000-00002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9" name="Text Box 15">
          <a:extLst>
            <a:ext uri="{FF2B5EF4-FFF2-40B4-BE49-F238E27FC236}">
              <a16:creationId xmlns:a16="http://schemas.microsoft.com/office/drawing/2014/main" id="{00000000-0008-0000-0000-00002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0" name="Text Box 16">
          <a:extLst>
            <a:ext uri="{FF2B5EF4-FFF2-40B4-BE49-F238E27FC236}">
              <a16:creationId xmlns:a16="http://schemas.microsoft.com/office/drawing/2014/main" id="{00000000-0008-0000-0000-00003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1" name="Text Box 17">
          <a:extLst>
            <a:ext uri="{FF2B5EF4-FFF2-40B4-BE49-F238E27FC236}">
              <a16:creationId xmlns:a16="http://schemas.microsoft.com/office/drawing/2014/main" id="{00000000-0008-0000-0000-00003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2" name="Text Box 18">
          <a:extLst>
            <a:ext uri="{FF2B5EF4-FFF2-40B4-BE49-F238E27FC236}">
              <a16:creationId xmlns:a16="http://schemas.microsoft.com/office/drawing/2014/main" id="{00000000-0008-0000-0000-00003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3" name="Text Box 19">
          <a:extLst>
            <a:ext uri="{FF2B5EF4-FFF2-40B4-BE49-F238E27FC236}">
              <a16:creationId xmlns:a16="http://schemas.microsoft.com/office/drawing/2014/main" id="{00000000-0008-0000-0000-00003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4" name="Text Box 20">
          <a:extLst>
            <a:ext uri="{FF2B5EF4-FFF2-40B4-BE49-F238E27FC236}">
              <a16:creationId xmlns:a16="http://schemas.microsoft.com/office/drawing/2014/main" id="{00000000-0008-0000-0000-00003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5" name="Text Box 21">
          <a:extLst>
            <a:ext uri="{FF2B5EF4-FFF2-40B4-BE49-F238E27FC236}">
              <a16:creationId xmlns:a16="http://schemas.microsoft.com/office/drawing/2014/main" id="{00000000-0008-0000-0000-00003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6" name="Text Box 14">
          <a:extLst>
            <a:ext uri="{FF2B5EF4-FFF2-40B4-BE49-F238E27FC236}">
              <a16:creationId xmlns:a16="http://schemas.microsoft.com/office/drawing/2014/main" id="{00000000-0008-0000-0000-00003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7" name="Text Box 15">
          <a:extLst>
            <a:ext uri="{FF2B5EF4-FFF2-40B4-BE49-F238E27FC236}">
              <a16:creationId xmlns:a16="http://schemas.microsoft.com/office/drawing/2014/main" id="{00000000-0008-0000-0000-00003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8" name="Text Box 16">
          <a:extLst>
            <a:ext uri="{FF2B5EF4-FFF2-40B4-BE49-F238E27FC236}">
              <a16:creationId xmlns:a16="http://schemas.microsoft.com/office/drawing/2014/main" id="{00000000-0008-0000-0000-00003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9" name="Text Box 17">
          <a:extLst>
            <a:ext uri="{FF2B5EF4-FFF2-40B4-BE49-F238E27FC236}">
              <a16:creationId xmlns:a16="http://schemas.microsoft.com/office/drawing/2014/main" id="{00000000-0008-0000-0000-00003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0" name="Text Box 18">
          <a:extLst>
            <a:ext uri="{FF2B5EF4-FFF2-40B4-BE49-F238E27FC236}">
              <a16:creationId xmlns:a16="http://schemas.microsoft.com/office/drawing/2014/main" id="{00000000-0008-0000-0000-00003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1" name="Text Box 19">
          <a:extLst>
            <a:ext uri="{FF2B5EF4-FFF2-40B4-BE49-F238E27FC236}">
              <a16:creationId xmlns:a16="http://schemas.microsoft.com/office/drawing/2014/main" id="{00000000-0008-0000-0000-00003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2" name="Text Box 20">
          <a:extLst>
            <a:ext uri="{FF2B5EF4-FFF2-40B4-BE49-F238E27FC236}">
              <a16:creationId xmlns:a16="http://schemas.microsoft.com/office/drawing/2014/main" id="{00000000-0008-0000-0000-00003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3" name="Text Box 21">
          <a:extLst>
            <a:ext uri="{FF2B5EF4-FFF2-40B4-BE49-F238E27FC236}">
              <a16:creationId xmlns:a16="http://schemas.microsoft.com/office/drawing/2014/main" id="{00000000-0008-0000-0000-00003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4" name="Text Box 22">
          <a:extLst>
            <a:ext uri="{FF2B5EF4-FFF2-40B4-BE49-F238E27FC236}">
              <a16:creationId xmlns:a16="http://schemas.microsoft.com/office/drawing/2014/main" id="{00000000-0008-0000-0000-00003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5" name="Text Box 23">
          <a:extLst>
            <a:ext uri="{FF2B5EF4-FFF2-40B4-BE49-F238E27FC236}">
              <a16:creationId xmlns:a16="http://schemas.microsoft.com/office/drawing/2014/main" id="{00000000-0008-0000-0000-00003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6" name="Text Box 24">
          <a:extLst>
            <a:ext uri="{FF2B5EF4-FFF2-40B4-BE49-F238E27FC236}">
              <a16:creationId xmlns:a16="http://schemas.microsoft.com/office/drawing/2014/main" id="{00000000-0008-0000-0000-00004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7" name="Text Box 25">
          <a:extLst>
            <a:ext uri="{FF2B5EF4-FFF2-40B4-BE49-F238E27FC236}">
              <a16:creationId xmlns:a16="http://schemas.microsoft.com/office/drawing/2014/main" id="{00000000-0008-0000-0000-00004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8" name="Text Box 26">
          <a:extLst>
            <a:ext uri="{FF2B5EF4-FFF2-40B4-BE49-F238E27FC236}">
              <a16:creationId xmlns:a16="http://schemas.microsoft.com/office/drawing/2014/main" id="{00000000-0008-0000-0000-00004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9" name="Text Box 27">
          <a:extLst>
            <a:ext uri="{FF2B5EF4-FFF2-40B4-BE49-F238E27FC236}">
              <a16:creationId xmlns:a16="http://schemas.microsoft.com/office/drawing/2014/main" id="{00000000-0008-0000-0000-00004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0" name="Text Box 28">
          <a:extLst>
            <a:ext uri="{FF2B5EF4-FFF2-40B4-BE49-F238E27FC236}">
              <a16:creationId xmlns:a16="http://schemas.microsoft.com/office/drawing/2014/main" id="{00000000-0008-0000-0000-00004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1" name="Text Box 29">
          <a:extLst>
            <a:ext uri="{FF2B5EF4-FFF2-40B4-BE49-F238E27FC236}">
              <a16:creationId xmlns:a16="http://schemas.microsoft.com/office/drawing/2014/main" id="{00000000-0008-0000-0000-00004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2" name="Text Box 14">
          <a:extLst>
            <a:ext uri="{FF2B5EF4-FFF2-40B4-BE49-F238E27FC236}">
              <a16:creationId xmlns:a16="http://schemas.microsoft.com/office/drawing/2014/main" id="{00000000-0008-0000-0000-00004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3" name="Text Box 15">
          <a:extLst>
            <a:ext uri="{FF2B5EF4-FFF2-40B4-BE49-F238E27FC236}">
              <a16:creationId xmlns:a16="http://schemas.microsoft.com/office/drawing/2014/main" id="{00000000-0008-0000-0000-00004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4" name="Text Box 16">
          <a:extLst>
            <a:ext uri="{FF2B5EF4-FFF2-40B4-BE49-F238E27FC236}">
              <a16:creationId xmlns:a16="http://schemas.microsoft.com/office/drawing/2014/main" id="{00000000-0008-0000-0000-00004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5" name="Text Box 17">
          <a:extLst>
            <a:ext uri="{FF2B5EF4-FFF2-40B4-BE49-F238E27FC236}">
              <a16:creationId xmlns:a16="http://schemas.microsoft.com/office/drawing/2014/main" id="{00000000-0008-0000-0000-00004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6" name="Text Box 18">
          <a:extLst>
            <a:ext uri="{FF2B5EF4-FFF2-40B4-BE49-F238E27FC236}">
              <a16:creationId xmlns:a16="http://schemas.microsoft.com/office/drawing/2014/main" id="{00000000-0008-0000-0000-00004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7" name="Text Box 19">
          <a:extLst>
            <a:ext uri="{FF2B5EF4-FFF2-40B4-BE49-F238E27FC236}">
              <a16:creationId xmlns:a16="http://schemas.microsoft.com/office/drawing/2014/main" id="{00000000-0008-0000-0000-00004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8" name="Text Box 20">
          <a:extLst>
            <a:ext uri="{FF2B5EF4-FFF2-40B4-BE49-F238E27FC236}">
              <a16:creationId xmlns:a16="http://schemas.microsoft.com/office/drawing/2014/main" id="{00000000-0008-0000-0000-00004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9" name="Text Box 21">
          <a:extLst>
            <a:ext uri="{FF2B5EF4-FFF2-40B4-BE49-F238E27FC236}">
              <a16:creationId xmlns:a16="http://schemas.microsoft.com/office/drawing/2014/main" id="{00000000-0008-0000-0000-00004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0" name="Text Box 14">
          <a:extLst>
            <a:ext uri="{FF2B5EF4-FFF2-40B4-BE49-F238E27FC236}">
              <a16:creationId xmlns:a16="http://schemas.microsoft.com/office/drawing/2014/main" id="{00000000-0008-0000-0000-00004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1" name="Text Box 15">
          <a:extLst>
            <a:ext uri="{FF2B5EF4-FFF2-40B4-BE49-F238E27FC236}">
              <a16:creationId xmlns:a16="http://schemas.microsoft.com/office/drawing/2014/main" id="{00000000-0008-0000-0000-00004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2" name="Text Box 16">
          <a:extLst>
            <a:ext uri="{FF2B5EF4-FFF2-40B4-BE49-F238E27FC236}">
              <a16:creationId xmlns:a16="http://schemas.microsoft.com/office/drawing/2014/main" id="{00000000-0008-0000-0000-00005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3" name="Text Box 17">
          <a:extLst>
            <a:ext uri="{FF2B5EF4-FFF2-40B4-BE49-F238E27FC236}">
              <a16:creationId xmlns:a16="http://schemas.microsoft.com/office/drawing/2014/main" id="{00000000-0008-0000-0000-00005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4" name="Text Box 18">
          <a:extLst>
            <a:ext uri="{FF2B5EF4-FFF2-40B4-BE49-F238E27FC236}">
              <a16:creationId xmlns:a16="http://schemas.microsoft.com/office/drawing/2014/main" id="{00000000-0008-0000-0000-00005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5" name="Text Box 19">
          <a:extLst>
            <a:ext uri="{FF2B5EF4-FFF2-40B4-BE49-F238E27FC236}">
              <a16:creationId xmlns:a16="http://schemas.microsoft.com/office/drawing/2014/main" id="{00000000-0008-0000-0000-00005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6" name="Text Box 20">
          <a:extLst>
            <a:ext uri="{FF2B5EF4-FFF2-40B4-BE49-F238E27FC236}">
              <a16:creationId xmlns:a16="http://schemas.microsoft.com/office/drawing/2014/main" id="{00000000-0008-0000-0000-00005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7" name="Text Box 21">
          <a:extLst>
            <a:ext uri="{FF2B5EF4-FFF2-40B4-BE49-F238E27FC236}">
              <a16:creationId xmlns:a16="http://schemas.microsoft.com/office/drawing/2014/main" id="{00000000-0008-0000-0000-00005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8" name="Text Box 22">
          <a:extLst>
            <a:ext uri="{FF2B5EF4-FFF2-40B4-BE49-F238E27FC236}">
              <a16:creationId xmlns:a16="http://schemas.microsoft.com/office/drawing/2014/main" id="{00000000-0008-0000-0000-00005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9" name="Text Box 23">
          <a:extLst>
            <a:ext uri="{FF2B5EF4-FFF2-40B4-BE49-F238E27FC236}">
              <a16:creationId xmlns:a16="http://schemas.microsoft.com/office/drawing/2014/main" id="{00000000-0008-0000-0000-00005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0" name="Text Box 24">
          <a:extLst>
            <a:ext uri="{FF2B5EF4-FFF2-40B4-BE49-F238E27FC236}">
              <a16:creationId xmlns:a16="http://schemas.microsoft.com/office/drawing/2014/main" id="{00000000-0008-0000-0000-00005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1" name="Text Box 25">
          <a:extLst>
            <a:ext uri="{FF2B5EF4-FFF2-40B4-BE49-F238E27FC236}">
              <a16:creationId xmlns:a16="http://schemas.microsoft.com/office/drawing/2014/main" id="{00000000-0008-0000-0000-00005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2" name="Text Box 26">
          <a:extLst>
            <a:ext uri="{FF2B5EF4-FFF2-40B4-BE49-F238E27FC236}">
              <a16:creationId xmlns:a16="http://schemas.microsoft.com/office/drawing/2014/main" id="{00000000-0008-0000-0000-00005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3" name="Text Box 27">
          <a:extLst>
            <a:ext uri="{FF2B5EF4-FFF2-40B4-BE49-F238E27FC236}">
              <a16:creationId xmlns:a16="http://schemas.microsoft.com/office/drawing/2014/main" id="{00000000-0008-0000-0000-00005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4" name="Text Box 28">
          <a:extLst>
            <a:ext uri="{FF2B5EF4-FFF2-40B4-BE49-F238E27FC236}">
              <a16:creationId xmlns:a16="http://schemas.microsoft.com/office/drawing/2014/main" id="{00000000-0008-0000-0000-00005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5" name="Text Box 29">
          <a:extLst>
            <a:ext uri="{FF2B5EF4-FFF2-40B4-BE49-F238E27FC236}">
              <a16:creationId xmlns:a16="http://schemas.microsoft.com/office/drawing/2014/main" id="{00000000-0008-0000-0000-00005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6" name="Text Box 14">
          <a:extLst>
            <a:ext uri="{FF2B5EF4-FFF2-40B4-BE49-F238E27FC236}">
              <a16:creationId xmlns:a16="http://schemas.microsoft.com/office/drawing/2014/main" id="{00000000-0008-0000-0000-00005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7" name="Text Box 15">
          <a:extLst>
            <a:ext uri="{FF2B5EF4-FFF2-40B4-BE49-F238E27FC236}">
              <a16:creationId xmlns:a16="http://schemas.microsoft.com/office/drawing/2014/main" id="{00000000-0008-0000-0000-00005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8" name="Text Box 16">
          <a:extLst>
            <a:ext uri="{FF2B5EF4-FFF2-40B4-BE49-F238E27FC236}">
              <a16:creationId xmlns:a16="http://schemas.microsoft.com/office/drawing/2014/main" id="{00000000-0008-0000-0000-00006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9" name="Text Box 17">
          <a:extLst>
            <a:ext uri="{FF2B5EF4-FFF2-40B4-BE49-F238E27FC236}">
              <a16:creationId xmlns:a16="http://schemas.microsoft.com/office/drawing/2014/main" id="{00000000-0008-0000-0000-00006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0" name="Text Box 18">
          <a:extLst>
            <a:ext uri="{FF2B5EF4-FFF2-40B4-BE49-F238E27FC236}">
              <a16:creationId xmlns:a16="http://schemas.microsoft.com/office/drawing/2014/main" id="{00000000-0008-0000-0000-00006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1" name="Text Box 19">
          <a:extLst>
            <a:ext uri="{FF2B5EF4-FFF2-40B4-BE49-F238E27FC236}">
              <a16:creationId xmlns:a16="http://schemas.microsoft.com/office/drawing/2014/main" id="{00000000-0008-0000-0000-00006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2" name="Text Box 20">
          <a:extLst>
            <a:ext uri="{FF2B5EF4-FFF2-40B4-BE49-F238E27FC236}">
              <a16:creationId xmlns:a16="http://schemas.microsoft.com/office/drawing/2014/main" id="{00000000-0008-0000-0000-00006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3" name="Text Box 21">
          <a:extLst>
            <a:ext uri="{FF2B5EF4-FFF2-40B4-BE49-F238E27FC236}">
              <a16:creationId xmlns:a16="http://schemas.microsoft.com/office/drawing/2014/main" id="{00000000-0008-0000-0000-00006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4" name="Text Box 14">
          <a:extLst>
            <a:ext uri="{FF2B5EF4-FFF2-40B4-BE49-F238E27FC236}">
              <a16:creationId xmlns:a16="http://schemas.microsoft.com/office/drawing/2014/main" id="{00000000-0008-0000-0000-00006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5" name="Text Box 15">
          <a:extLst>
            <a:ext uri="{FF2B5EF4-FFF2-40B4-BE49-F238E27FC236}">
              <a16:creationId xmlns:a16="http://schemas.microsoft.com/office/drawing/2014/main" id="{00000000-0008-0000-0000-00006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6" name="Text Box 16">
          <a:extLst>
            <a:ext uri="{FF2B5EF4-FFF2-40B4-BE49-F238E27FC236}">
              <a16:creationId xmlns:a16="http://schemas.microsoft.com/office/drawing/2014/main" id="{00000000-0008-0000-0000-00006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7" name="Text Box 17">
          <a:extLst>
            <a:ext uri="{FF2B5EF4-FFF2-40B4-BE49-F238E27FC236}">
              <a16:creationId xmlns:a16="http://schemas.microsoft.com/office/drawing/2014/main" id="{00000000-0008-0000-0000-00006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8" name="Text Box 18">
          <a:extLst>
            <a:ext uri="{FF2B5EF4-FFF2-40B4-BE49-F238E27FC236}">
              <a16:creationId xmlns:a16="http://schemas.microsoft.com/office/drawing/2014/main" id="{00000000-0008-0000-0000-00006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9" name="Text Box 19">
          <a:extLst>
            <a:ext uri="{FF2B5EF4-FFF2-40B4-BE49-F238E27FC236}">
              <a16:creationId xmlns:a16="http://schemas.microsoft.com/office/drawing/2014/main" id="{00000000-0008-0000-0000-00006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00" name="Text Box 20">
          <a:extLst>
            <a:ext uri="{FF2B5EF4-FFF2-40B4-BE49-F238E27FC236}">
              <a16:creationId xmlns:a16="http://schemas.microsoft.com/office/drawing/2014/main" id="{00000000-0008-0000-0000-00006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01" name="Text Box 21">
          <a:extLst>
            <a:ext uri="{FF2B5EF4-FFF2-40B4-BE49-F238E27FC236}">
              <a16:creationId xmlns:a16="http://schemas.microsoft.com/office/drawing/2014/main" id="{00000000-0008-0000-0000-00006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2" name="Text Box 22">
          <a:extLst>
            <a:ext uri="{FF2B5EF4-FFF2-40B4-BE49-F238E27FC236}">
              <a16:creationId xmlns:a16="http://schemas.microsoft.com/office/drawing/2014/main" id="{00000000-0008-0000-0000-00006E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3" name="Text Box 23">
          <a:extLst>
            <a:ext uri="{FF2B5EF4-FFF2-40B4-BE49-F238E27FC236}">
              <a16:creationId xmlns:a16="http://schemas.microsoft.com/office/drawing/2014/main" id="{00000000-0008-0000-0000-00006F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4" name="Text Box 24">
          <a:extLst>
            <a:ext uri="{FF2B5EF4-FFF2-40B4-BE49-F238E27FC236}">
              <a16:creationId xmlns:a16="http://schemas.microsoft.com/office/drawing/2014/main" id="{00000000-0008-0000-0000-000070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5" name="Text Box 25">
          <a:extLst>
            <a:ext uri="{FF2B5EF4-FFF2-40B4-BE49-F238E27FC236}">
              <a16:creationId xmlns:a16="http://schemas.microsoft.com/office/drawing/2014/main" id="{00000000-0008-0000-0000-000071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6" name="Text Box 26">
          <a:extLst>
            <a:ext uri="{FF2B5EF4-FFF2-40B4-BE49-F238E27FC236}">
              <a16:creationId xmlns:a16="http://schemas.microsoft.com/office/drawing/2014/main" id="{00000000-0008-0000-0000-000072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7" name="Text Box 27">
          <a:extLst>
            <a:ext uri="{FF2B5EF4-FFF2-40B4-BE49-F238E27FC236}">
              <a16:creationId xmlns:a16="http://schemas.microsoft.com/office/drawing/2014/main" id="{00000000-0008-0000-0000-000073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8" name="Text Box 28">
          <a:extLst>
            <a:ext uri="{FF2B5EF4-FFF2-40B4-BE49-F238E27FC236}">
              <a16:creationId xmlns:a16="http://schemas.microsoft.com/office/drawing/2014/main" id="{00000000-0008-0000-0000-000074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9" name="Text Box 29">
          <a:extLst>
            <a:ext uri="{FF2B5EF4-FFF2-40B4-BE49-F238E27FC236}">
              <a16:creationId xmlns:a16="http://schemas.microsoft.com/office/drawing/2014/main" id="{00000000-0008-0000-0000-000075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0" name="Text Box 14">
          <a:extLst>
            <a:ext uri="{FF2B5EF4-FFF2-40B4-BE49-F238E27FC236}">
              <a16:creationId xmlns:a16="http://schemas.microsoft.com/office/drawing/2014/main" id="{00000000-0008-0000-0000-000076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1" name="Text Box 15">
          <a:extLst>
            <a:ext uri="{FF2B5EF4-FFF2-40B4-BE49-F238E27FC236}">
              <a16:creationId xmlns:a16="http://schemas.microsoft.com/office/drawing/2014/main" id="{00000000-0008-0000-0000-000077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2" name="Text Box 16">
          <a:extLst>
            <a:ext uri="{FF2B5EF4-FFF2-40B4-BE49-F238E27FC236}">
              <a16:creationId xmlns:a16="http://schemas.microsoft.com/office/drawing/2014/main" id="{00000000-0008-0000-0000-000078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3" name="Text Box 17">
          <a:extLst>
            <a:ext uri="{FF2B5EF4-FFF2-40B4-BE49-F238E27FC236}">
              <a16:creationId xmlns:a16="http://schemas.microsoft.com/office/drawing/2014/main" id="{00000000-0008-0000-0000-000079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4" name="Text Box 18">
          <a:extLst>
            <a:ext uri="{FF2B5EF4-FFF2-40B4-BE49-F238E27FC236}">
              <a16:creationId xmlns:a16="http://schemas.microsoft.com/office/drawing/2014/main" id="{00000000-0008-0000-0000-00007A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5" name="Text Box 19">
          <a:extLst>
            <a:ext uri="{FF2B5EF4-FFF2-40B4-BE49-F238E27FC236}">
              <a16:creationId xmlns:a16="http://schemas.microsoft.com/office/drawing/2014/main" id="{00000000-0008-0000-0000-00007B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6" name="Text Box 20">
          <a:extLst>
            <a:ext uri="{FF2B5EF4-FFF2-40B4-BE49-F238E27FC236}">
              <a16:creationId xmlns:a16="http://schemas.microsoft.com/office/drawing/2014/main" id="{00000000-0008-0000-0000-00007C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7" name="Text Box 21">
          <a:extLst>
            <a:ext uri="{FF2B5EF4-FFF2-40B4-BE49-F238E27FC236}">
              <a16:creationId xmlns:a16="http://schemas.microsoft.com/office/drawing/2014/main" id="{00000000-0008-0000-0000-00007D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8" name="Text Box 14">
          <a:extLst>
            <a:ext uri="{FF2B5EF4-FFF2-40B4-BE49-F238E27FC236}">
              <a16:creationId xmlns:a16="http://schemas.microsoft.com/office/drawing/2014/main" id="{00000000-0008-0000-0000-00007E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9" name="Text Box 15">
          <a:extLst>
            <a:ext uri="{FF2B5EF4-FFF2-40B4-BE49-F238E27FC236}">
              <a16:creationId xmlns:a16="http://schemas.microsoft.com/office/drawing/2014/main" id="{00000000-0008-0000-0000-00007F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0" name="Text Box 16">
          <a:extLst>
            <a:ext uri="{FF2B5EF4-FFF2-40B4-BE49-F238E27FC236}">
              <a16:creationId xmlns:a16="http://schemas.microsoft.com/office/drawing/2014/main" id="{00000000-0008-0000-0000-000080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1" name="Text Box 17">
          <a:extLst>
            <a:ext uri="{FF2B5EF4-FFF2-40B4-BE49-F238E27FC236}">
              <a16:creationId xmlns:a16="http://schemas.microsoft.com/office/drawing/2014/main" id="{00000000-0008-0000-0000-000081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2" name="Text Box 18">
          <a:extLst>
            <a:ext uri="{FF2B5EF4-FFF2-40B4-BE49-F238E27FC236}">
              <a16:creationId xmlns:a16="http://schemas.microsoft.com/office/drawing/2014/main" id="{00000000-0008-0000-0000-000082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3" name="Text Box 19">
          <a:extLst>
            <a:ext uri="{FF2B5EF4-FFF2-40B4-BE49-F238E27FC236}">
              <a16:creationId xmlns:a16="http://schemas.microsoft.com/office/drawing/2014/main" id="{00000000-0008-0000-0000-000083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4" name="Text Box 20">
          <a:extLst>
            <a:ext uri="{FF2B5EF4-FFF2-40B4-BE49-F238E27FC236}">
              <a16:creationId xmlns:a16="http://schemas.microsoft.com/office/drawing/2014/main" id="{00000000-0008-0000-0000-000084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5" name="Text Box 21">
          <a:extLst>
            <a:ext uri="{FF2B5EF4-FFF2-40B4-BE49-F238E27FC236}">
              <a16:creationId xmlns:a16="http://schemas.microsoft.com/office/drawing/2014/main" id="{00000000-0008-0000-0000-000085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6" name="Text Box 22">
          <a:extLst>
            <a:ext uri="{FF2B5EF4-FFF2-40B4-BE49-F238E27FC236}">
              <a16:creationId xmlns:a16="http://schemas.microsoft.com/office/drawing/2014/main" id="{00000000-0008-0000-0000-00008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7" name="Text Box 23">
          <a:extLst>
            <a:ext uri="{FF2B5EF4-FFF2-40B4-BE49-F238E27FC236}">
              <a16:creationId xmlns:a16="http://schemas.microsoft.com/office/drawing/2014/main" id="{00000000-0008-0000-0000-00008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8" name="Text Box 24">
          <a:extLst>
            <a:ext uri="{FF2B5EF4-FFF2-40B4-BE49-F238E27FC236}">
              <a16:creationId xmlns:a16="http://schemas.microsoft.com/office/drawing/2014/main" id="{00000000-0008-0000-0000-00008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9" name="Text Box 25">
          <a:extLst>
            <a:ext uri="{FF2B5EF4-FFF2-40B4-BE49-F238E27FC236}">
              <a16:creationId xmlns:a16="http://schemas.microsoft.com/office/drawing/2014/main" id="{00000000-0008-0000-0000-00008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0" name="Text Box 26">
          <a:extLst>
            <a:ext uri="{FF2B5EF4-FFF2-40B4-BE49-F238E27FC236}">
              <a16:creationId xmlns:a16="http://schemas.microsoft.com/office/drawing/2014/main" id="{00000000-0008-0000-0000-00008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1" name="Text Box 27">
          <a:extLst>
            <a:ext uri="{FF2B5EF4-FFF2-40B4-BE49-F238E27FC236}">
              <a16:creationId xmlns:a16="http://schemas.microsoft.com/office/drawing/2014/main" id="{00000000-0008-0000-0000-00008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2" name="Text Box 28">
          <a:extLst>
            <a:ext uri="{FF2B5EF4-FFF2-40B4-BE49-F238E27FC236}">
              <a16:creationId xmlns:a16="http://schemas.microsoft.com/office/drawing/2014/main" id="{00000000-0008-0000-0000-00008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3" name="Text Box 29">
          <a:extLst>
            <a:ext uri="{FF2B5EF4-FFF2-40B4-BE49-F238E27FC236}">
              <a16:creationId xmlns:a16="http://schemas.microsoft.com/office/drawing/2014/main" id="{00000000-0008-0000-0000-00008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4" name="Text Box 14">
          <a:extLst>
            <a:ext uri="{FF2B5EF4-FFF2-40B4-BE49-F238E27FC236}">
              <a16:creationId xmlns:a16="http://schemas.microsoft.com/office/drawing/2014/main" id="{00000000-0008-0000-0000-00008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5" name="Text Box 15">
          <a:extLst>
            <a:ext uri="{FF2B5EF4-FFF2-40B4-BE49-F238E27FC236}">
              <a16:creationId xmlns:a16="http://schemas.microsoft.com/office/drawing/2014/main" id="{00000000-0008-0000-0000-00008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6" name="Text Box 16">
          <a:extLst>
            <a:ext uri="{FF2B5EF4-FFF2-40B4-BE49-F238E27FC236}">
              <a16:creationId xmlns:a16="http://schemas.microsoft.com/office/drawing/2014/main" id="{00000000-0008-0000-0000-00009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7" name="Text Box 17">
          <a:extLst>
            <a:ext uri="{FF2B5EF4-FFF2-40B4-BE49-F238E27FC236}">
              <a16:creationId xmlns:a16="http://schemas.microsoft.com/office/drawing/2014/main" id="{00000000-0008-0000-0000-00009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8" name="Text Box 18">
          <a:extLst>
            <a:ext uri="{FF2B5EF4-FFF2-40B4-BE49-F238E27FC236}">
              <a16:creationId xmlns:a16="http://schemas.microsoft.com/office/drawing/2014/main" id="{00000000-0008-0000-0000-00009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9" name="Text Box 19">
          <a:extLst>
            <a:ext uri="{FF2B5EF4-FFF2-40B4-BE49-F238E27FC236}">
              <a16:creationId xmlns:a16="http://schemas.microsoft.com/office/drawing/2014/main" id="{00000000-0008-0000-0000-00009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0" name="Text Box 20">
          <a:extLst>
            <a:ext uri="{FF2B5EF4-FFF2-40B4-BE49-F238E27FC236}">
              <a16:creationId xmlns:a16="http://schemas.microsoft.com/office/drawing/2014/main" id="{00000000-0008-0000-0000-00009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1" name="Text Box 21">
          <a:extLst>
            <a:ext uri="{FF2B5EF4-FFF2-40B4-BE49-F238E27FC236}">
              <a16:creationId xmlns:a16="http://schemas.microsoft.com/office/drawing/2014/main" id="{00000000-0008-0000-0000-00009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2" name="Text Box 14">
          <a:extLst>
            <a:ext uri="{FF2B5EF4-FFF2-40B4-BE49-F238E27FC236}">
              <a16:creationId xmlns:a16="http://schemas.microsoft.com/office/drawing/2014/main" id="{00000000-0008-0000-0000-00009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3" name="Text Box 15">
          <a:extLst>
            <a:ext uri="{FF2B5EF4-FFF2-40B4-BE49-F238E27FC236}">
              <a16:creationId xmlns:a16="http://schemas.microsoft.com/office/drawing/2014/main" id="{00000000-0008-0000-0000-00009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4" name="Text Box 16">
          <a:extLst>
            <a:ext uri="{FF2B5EF4-FFF2-40B4-BE49-F238E27FC236}">
              <a16:creationId xmlns:a16="http://schemas.microsoft.com/office/drawing/2014/main" id="{00000000-0008-0000-0000-00009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5" name="Text Box 17">
          <a:extLst>
            <a:ext uri="{FF2B5EF4-FFF2-40B4-BE49-F238E27FC236}">
              <a16:creationId xmlns:a16="http://schemas.microsoft.com/office/drawing/2014/main" id="{00000000-0008-0000-0000-00009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6" name="Text Box 18">
          <a:extLst>
            <a:ext uri="{FF2B5EF4-FFF2-40B4-BE49-F238E27FC236}">
              <a16:creationId xmlns:a16="http://schemas.microsoft.com/office/drawing/2014/main" id="{00000000-0008-0000-0000-00009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7" name="Text Box 19">
          <a:extLst>
            <a:ext uri="{FF2B5EF4-FFF2-40B4-BE49-F238E27FC236}">
              <a16:creationId xmlns:a16="http://schemas.microsoft.com/office/drawing/2014/main" id="{00000000-0008-0000-0000-00009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8" name="Text Box 20">
          <a:extLst>
            <a:ext uri="{FF2B5EF4-FFF2-40B4-BE49-F238E27FC236}">
              <a16:creationId xmlns:a16="http://schemas.microsoft.com/office/drawing/2014/main" id="{00000000-0008-0000-0000-00009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9" name="Text Box 21">
          <a:extLst>
            <a:ext uri="{FF2B5EF4-FFF2-40B4-BE49-F238E27FC236}">
              <a16:creationId xmlns:a16="http://schemas.microsoft.com/office/drawing/2014/main" id="{00000000-0008-0000-0000-00009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0" name="Text Box 22">
          <a:extLst>
            <a:ext uri="{FF2B5EF4-FFF2-40B4-BE49-F238E27FC236}">
              <a16:creationId xmlns:a16="http://schemas.microsoft.com/office/drawing/2014/main" id="{00000000-0008-0000-0000-00009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1" name="Text Box 23">
          <a:extLst>
            <a:ext uri="{FF2B5EF4-FFF2-40B4-BE49-F238E27FC236}">
              <a16:creationId xmlns:a16="http://schemas.microsoft.com/office/drawing/2014/main" id="{00000000-0008-0000-0000-00009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2" name="Text Box 24">
          <a:extLst>
            <a:ext uri="{FF2B5EF4-FFF2-40B4-BE49-F238E27FC236}">
              <a16:creationId xmlns:a16="http://schemas.microsoft.com/office/drawing/2014/main" id="{00000000-0008-0000-0000-0000A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3" name="Text Box 25">
          <a:extLst>
            <a:ext uri="{FF2B5EF4-FFF2-40B4-BE49-F238E27FC236}">
              <a16:creationId xmlns:a16="http://schemas.microsoft.com/office/drawing/2014/main" id="{00000000-0008-0000-0000-0000A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4" name="Text Box 26">
          <a:extLst>
            <a:ext uri="{FF2B5EF4-FFF2-40B4-BE49-F238E27FC236}">
              <a16:creationId xmlns:a16="http://schemas.microsoft.com/office/drawing/2014/main" id="{00000000-0008-0000-0000-0000A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5" name="Text Box 27">
          <a:extLst>
            <a:ext uri="{FF2B5EF4-FFF2-40B4-BE49-F238E27FC236}">
              <a16:creationId xmlns:a16="http://schemas.microsoft.com/office/drawing/2014/main" id="{00000000-0008-0000-0000-0000A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6" name="Text Box 28">
          <a:extLst>
            <a:ext uri="{FF2B5EF4-FFF2-40B4-BE49-F238E27FC236}">
              <a16:creationId xmlns:a16="http://schemas.microsoft.com/office/drawing/2014/main" id="{00000000-0008-0000-0000-0000A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7" name="Text Box 29">
          <a:extLst>
            <a:ext uri="{FF2B5EF4-FFF2-40B4-BE49-F238E27FC236}">
              <a16:creationId xmlns:a16="http://schemas.microsoft.com/office/drawing/2014/main" id="{00000000-0008-0000-0000-0000A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8" name="Text Box 14">
          <a:extLst>
            <a:ext uri="{FF2B5EF4-FFF2-40B4-BE49-F238E27FC236}">
              <a16:creationId xmlns:a16="http://schemas.microsoft.com/office/drawing/2014/main" id="{00000000-0008-0000-0000-0000A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9" name="Text Box 15">
          <a:extLst>
            <a:ext uri="{FF2B5EF4-FFF2-40B4-BE49-F238E27FC236}">
              <a16:creationId xmlns:a16="http://schemas.microsoft.com/office/drawing/2014/main" id="{00000000-0008-0000-0000-0000A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0" name="Text Box 16">
          <a:extLst>
            <a:ext uri="{FF2B5EF4-FFF2-40B4-BE49-F238E27FC236}">
              <a16:creationId xmlns:a16="http://schemas.microsoft.com/office/drawing/2014/main" id="{00000000-0008-0000-0000-0000A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1" name="Text Box 17">
          <a:extLst>
            <a:ext uri="{FF2B5EF4-FFF2-40B4-BE49-F238E27FC236}">
              <a16:creationId xmlns:a16="http://schemas.microsoft.com/office/drawing/2014/main" id="{00000000-0008-0000-0000-0000A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2" name="Text Box 18">
          <a:extLst>
            <a:ext uri="{FF2B5EF4-FFF2-40B4-BE49-F238E27FC236}">
              <a16:creationId xmlns:a16="http://schemas.microsoft.com/office/drawing/2014/main" id="{00000000-0008-0000-0000-0000A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3" name="Text Box 19">
          <a:extLst>
            <a:ext uri="{FF2B5EF4-FFF2-40B4-BE49-F238E27FC236}">
              <a16:creationId xmlns:a16="http://schemas.microsoft.com/office/drawing/2014/main" id="{00000000-0008-0000-0000-0000A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4" name="Text Box 20">
          <a:extLst>
            <a:ext uri="{FF2B5EF4-FFF2-40B4-BE49-F238E27FC236}">
              <a16:creationId xmlns:a16="http://schemas.microsoft.com/office/drawing/2014/main" id="{00000000-0008-0000-0000-0000A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5" name="Text Box 21">
          <a:extLst>
            <a:ext uri="{FF2B5EF4-FFF2-40B4-BE49-F238E27FC236}">
              <a16:creationId xmlns:a16="http://schemas.microsoft.com/office/drawing/2014/main" id="{00000000-0008-0000-0000-0000A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6" name="Text Box 14">
          <a:extLst>
            <a:ext uri="{FF2B5EF4-FFF2-40B4-BE49-F238E27FC236}">
              <a16:creationId xmlns:a16="http://schemas.microsoft.com/office/drawing/2014/main" id="{00000000-0008-0000-0000-0000A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7" name="Text Box 15">
          <a:extLst>
            <a:ext uri="{FF2B5EF4-FFF2-40B4-BE49-F238E27FC236}">
              <a16:creationId xmlns:a16="http://schemas.microsoft.com/office/drawing/2014/main" id="{00000000-0008-0000-0000-0000A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8" name="Text Box 16">
          <a:extLst>
            <a:ext uri="{FF2B5EF4-FFF2-40B4-BE49-F238E27FC236}">
              <a16:creationId xmlns:a16="http://schemas.microsoft.com/office/drawing/2014/main" id="{00000000-0008-0000-0000-0000B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9" name="Text Box 17">
          <a:extLst>
            <a:ext uri="{FF2B5EF4-FFF2-40B4-BE49-F238E27FC236}">
              <a16:creationId xmlns:a16="http://schemas.microsoft.com/office/drawing/2014/main" id="{00000000-0008-0000-0000-0000B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0" name="Text Box 18">
          <a:extLst>
            <a:ext uri="{FF2B5EF4-FFF2-40B4-BE49-F238E27FC236}">
              <a16:creationId xmlns:a16="http://schemas.microsoft.com/office/drawing/2014/main" id="{00000000-0008-0000-0000-0000B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1" name="Text Box 19">
          <a:extLst>
            <a:ext uri="{FF2B5EF4-FFF2-40B4-BE49-F238E27FC236}">
              <a16:creationId xmlns:a16="http://schemas.microsoft.com/office/drawing/2014/main" id="{00000000-0008-0000-0000-0000B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2" name="Text Box 20">
          <a:extLst>
            <a:ext uri="{FF2B5EF4-FFF2-40B4-BE49-F238E27FC236}">
              <a16:creationId xmlns:a16="http://schemas.microsoft.com/office/drawing/2014/main" id="{00000000-0008-0000-0000-0000B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3" name="Text Box 21">
          <a:extLst>
            <a:ext uri="{FF2B5EF4-FFF2-40B4-BE49-F238E27FC236}">
              <a16:creationId xmlns:a16="http://schemas.microsoft.com/office/drawing/2014/main" id="{00000000-0008-0000-0000-0000B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4" name="Text Box 22">
          <a:extLst>
            <a:ext uri="{FF2B5EF4-FFF2-40B4-BE49-F238E27FC236}">
              <a16:creationId xmlns:a16="http://schemas.microsoft.com/office/drawing/2014/main" id="{00000000-0008-0000-0000-0000B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5" name="Text Box 23">
          <a:extLst>
            <a:ext uri="{FF2B5EF4-FFF2-40B4-BE49-F238E27FC236}">
              <a16:creationId xmlns:a16="http://schemas.microsoft.com/office/drawing/2014/main" id="{00000000-0008-0000-0000-0000B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6" name="Text Box 24">
          <a:extLst>
            <a:ext uri="{FF2B5EF4-FFF2-40B4-BE49-F238E27FC236}">
              <a16:creationId xmlns:a16="http://schemas.microsoft.com/office/drawing/2014/main" id="{00000000-0008-0000-0000-0000B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7" name="Text Box 25">
          <a:extLst>
            <a:ext uri="{FF2B5EF4-FFF2-40B4-BE49-F238E27FC236}">
              <a16:creationId xmlns:a16="http://schemas.microsoft.com/office/drawing/2014/main" id="{00000000-0008-0000-0000-0000B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8" name="Text Box 26">
          <a:extLst>
            <a:ext uri="{FF2B5EF4-FFF2-40B4-BE49-F238E27FC236}">
              <a16:creationId xmlns:a16="http://schemas.microsoft.com/office/drawing/2014/main" id="{00000000-0008-0000-0000-0000B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9" name="Text Box 27">
          <a:extLst>
            <a:ext uri="{FF2B5EF4-FFF2-40B4-BE49-F238E27FC236}">
              <a16:creationId xmlns:a16="http://schemas.microsoft.com/office/drawing/2014/main" id="{00000000-0008-0000-0000-0000B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0" name="Text Box 28">
          <a:extLst>
            <a:ext uri="{FF2B5EF4-FFF2-40B4-BE49-F238E27FC236}">
              <a16:creationId xmlns:a16="http://schemas.microsoft.com/office/drawing/2014/main" id="{00000000-0008-0000-0000-0000B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1" name="Text Box 29">
          <a:extLst>
            <a:ext uri="{FF2B5EF4-FFF2-40B4-BE49-F238E27FC236}">
              <a16:creationId xmlns:a16="http://schemas.microsoft.com/office/drawing/2014/main" id="{00000000-0008-0000-0000-0000B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2" name="Text Box 14">
          <a:extLst>
            <a:ext uri="{FF2B5EF4-FFF2-40B4-BE49-F238E27FC236}">
              <a16:creationId xmlns:a16="http://schemas.microsoft.com/office/drawing/2014/main" id="{00000000-0008-0000-0000-0000B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3" name="Text Box 15">
          <a:extLst>
            <a:ext uri="{FF2B5EF4-FFF2-40B4-BE49-F238E27FC236}">
              <a16:creationId xmlns:a16="http://schemas.microsoft.com/office/drawing/2014/main" id="{00000000-0008-0000-0000-0000B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4" name="Text Box 16">
          <a:extLst>
            <a:ext uri="{FF2B5EF4-FFF2-40B4-BE49-F238E27FC236}">
              <a16:creationId xmlns:a16="http://schemas.microsoft.com/office/drawing/2014/main" id="{00000000-0008-0000-0000-0000C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5" name="Text Box 17">
          <a:extLst>
            <a:ext uri="{FF2B5EF4-FFF2-40B4-BE49-F238E27FC236}">
              <a16:creationId xmlns:a16="http://schemas.microsoft.com/office/drawing/2014/main" id="{00000000-0008-0000-0000-0000C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6" name="Text Box 18">
          <a:extLst>
            <a:ext uri="{FF2B5EF4-FFF2-40B4-BE49-F238E27FC236}">
              <a16:creationId xmlns:a16="http://schemas.microsoft.com/office/drawing/2014/main" id="{00000000-0008-0000-0000-0000C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7" name="Text Box 19">
          <a:extLst>
            <a:ext uri="{FF2B5EF4-FFF2-40B4-BE49-F238E27FC236}">
              <a16:creationId xmlns:a16="http://schemas.microsoft.com/office/drawing/2014/main" id="{00000000-0008-0000-0000-0000C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8" name="Text Box 20">
          <a:extLst>
            <a:ext uri="{FF2B5EF4-FFF2-40B4-BE49-F238E27FC236}">
              <a16:creationId xmlns:a16="http://schemas.microsoft.com/office/drawing/2014/main" id="{00000000-0008-0000-0000-0000C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9" name="Text Box 21">
          <a:extLst>
            <a:ext uri="{FF2B5EF4-FFF2-40B4-BE49-F238E27FC236}">
              <a16:creationId xmlns:a16="http://schemas.microsoft.com/office/drawing/2014/main" id="{00000000-0008-0000-0000-0000C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0" name="Text Box 14">
          <a:extLst>
            <a:ext uri="{FF2B5EF4-FFF2-40B4-BE49-F238E27FC236}">
              <a16:creationId xmlns:a16="http://schemas.microsoft.com/office/drawing/2014/main" id="{00000000-0008-0000-0000-0000C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1" name="Text Box 15">
          <a:extLst>
            <a:ext uri="{FF2B5EF4-FFF2-40B4-BE49-F238E27FC236}">
              <a16:creationId xmlns:a16="http://schemas.microsoft.com/office/drawing/2014/main" id="{00000000-0008-0000-0000-0000C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2" name="Text Box 16">
          <a:extLst>
            <a:ext uri="{FF2B5EF4-FFF2-40B4-BE49-F238E27FC236}">
              <a16:creationId xmlns:a16="http://schemas.microsoft.com/office/drawing/2014/main" id="{00000000-0008-0000-0000-0000C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3" name="Text Box 17">
          <a:extLst>
            <a:ext uri="{FF2B5EF4-FFF2-40B4-BE49-F238E27FC236}">
              <a16:creationId xmlns:a16="http://schemas.microsoft.com/office/drawing/2014/main" id="{00000000-0008-0000-0000-0000C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4" name="Text Box 18">
          <a:extLst>
            <a:ext uri="{FF2B5EF4-FFF2-40B4-BE49-F238E27FC236}">
              <a16:creationId xmlns:a16="http://schemas.microsoft.com/office/drawing/2014/main" id="{00000000-0008-0000-0000-0000C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5" name="Text Box 19">
          <a:extLst>
            <a:ext uri="{FF2B5EF4-FFF2-40B4-BE49-F238E27FC236}">
              <a16:creationId xmlns:a16="http://schemas.microsoft.com/office/drawing/2014/main" id="{00000000-0008-0000-0000-0000C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6" name="Text Box 20">
          <a:extLst>
            <a:ext uri="{FF2B5EF4-FFF2-40B4-BE49-F238E27FC236}">
              <a16:creationId xmlns:a16="http://schemas.microsoft.com/office/drawing/2014/main" id="{00000000-0008-0000-0000-0000C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7" name="Text Box 21">
          <a:extLst>
            <a:ext uri="{FF2B5EF4-FFF2-40B4-BE49-F238E27FC236}">
              <a16:creationId xmlns:a16="http://schemas.microsoft.com/office/drawing/2014/main" id="{00000000-0008-0000-0000-0000C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798" name="Text Box 22">
          <a:extLst>
            <a:ext uri="{FF2B5EF4-FFF2-40B4-BE49-F238E27FC236}">
              <a16:creationId xmlns:a16="http://schemas.microsoft.com/office/drawing/2014/main" id="{00000000-0008-0000-0000-0000C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799" name="Text Box 23">
          <a:extLst>
            <a:ext uri="{FF2B5EF4-FFF2-40B4-BE49-F238E27FC236}">
              <a16:creationId xmlns:a16="http://schemas.microsoft.com/office/drawing/2014/main" id="{00000000-0008-0000-0000-0000C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0" name="Text Box 24">
          <a:extLst>
            <a:ext uri="{FF2B5EF4-FFF2-40B4-BE49-F238E27FC236}">
              <a16:creationId xmlns:a16="http://schemas.microsoft.com/office/drawing/2014/main" id="{00000000-0008-0000-0000-0000D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1" name="Text Box 25">
          <a:extLst>
            <a:ext uri="{FF2B5EF4-FFF2-40B4-BE49-F238E27FC236}">
              <a16:creationId xmlns:a16="http://schemas.microsoft.com/office/drawing/2014/main" id="{00000000-0008-0000-0000-0000D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2" name="Text Box 26">
          <a:extLst>
            <a:ext uri="{FF2B5EF4-FFF2-40B4-BE49-F238E27FC236}">
              <a16:creationId xmlns:a16="http://schemas.microsoft.com/office/drawing/2014/main" id="{00000000-0008-0000-0000-0000D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3" name="Text Box 27">
          <a:extLst>
            <a:ext uri="{FF2B5EF4-FFF2-40B4-BE49-F238E27FC236}">
              <a16:creationId xmlns:a16="http://schemas.microsoft.com/office/drawing/2014/main" id="{00000000-0008-0000-0000-0000D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4" name="Text Box 28">
          <a:extLst>
            <a:ext uri="{FF2B5EF4-FFF2-40B4-BE49-F238E27FC236}">
              <a16:creationId xmlns:a16="http://schemas.microsoft.com/office/drawing/2014/main" id="{00000000-0008-0000-0000-0000D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5" name="Text Box 29">
          <a:extLst>
            <a:ext uri="{FF2B5EF4-FFF2-40B4-BE49-F238E27FC236}">
              <a16:creationId xmlns:a16="http://schemas.microsoft.com/office/drawing/2014/main" id="{00000000-0008-0000-0000-0000D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6" name="Text Box 14">
          <a:extLst>
            <a:ext uri="{FF2B5EF4-FFF2-40B4-BE49-F238E27FC236}">
              <a16:creationId xmlns:a16="http://schemas.microsoft.com/office/drawing/2014/main" id="{00000000-0008-0000-0000-0000D6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7" name="Text Box 15">
          <a:extLst>
            <a:ext uri="{FF2B5EF4-FFF2-40B4-BE49-F238E27FC236}">
              <a16:creationId xmlns:a16="http://schemas.microsoft.com/office/drawing/2014/main" id="{00000000-0008-0000-0000-0000D7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8" name="Text Box 16">
          <a:extLst>
            <a:ext uri="{FF2B5EF4-FFF2-40B4-BE49-F238E27FC236}">
              <a16:creationId xmlns:a16="http://schemas.microsoft.com/office/drawing/2014/main" id="{00000000-0008-0000-0000-0000D8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9" name="Text Box 17">
          <a:extLst>
            <a:ext uri="{FF2B5EF4-FFF2-40B4-BE49-F238E27FC236}">
              <a16:creationId xmlns:a16="http://schemas.microsoft.com/office/drawing/2014/main" id="{00000000-0008-0000-0000-0000D9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0" name="Text Box 18">
          <a:extLst>
            <a:ext uri="{FF2B5EF4-FFF2-40B4-BE49-F238E27FC236}">
              <a16:creationId xmlns:a16="http://schemas.microsoft.com/office/drawing/2014/main" id="{00000000-0008-0000-0000-0000DA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1" name="Text Box 19">
          <a:extLst>
            <a:ext uri="{FF2B5EF4-FFF2-40B4-BE49-F238E27FC236}">
              <a16:creationId xmlns:a16="http://schemas.microsoft.com/office/drawing/2014/main" id="{00000000-0008-0000-0000-0000DB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2" name="Text Box 20">
          <a:extLst>
            <a:ext uri="{FF2B5EF4-FFF2-40B4-BE49-F238E27FC236}">
              <a16:creationId xmlns:a16="http://schemas.microsoft.com/office/drawing/2014/main" id="{00000000-0008-0000-0000-0000DC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3" name="Text Box 21">
          <a:extLst>
            <a:ext uri="{FF2B5EF4-FFF2-40B4-BE49-F238E27FC236}">
              <a16:creationId xmlns:a16="http://schemas.microsoft.com/office/drawing/2014/main" id="{00000000-0008-0000-0000-0000DD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4" name="Text Box 14">
          <a:extLst>
            <a:ext uri="{FF2B5EF4-FFF2-40B4-BE49-F238E27FC236}">
              <a16:creationId xmlns:a16="http://schemas.microsoft.com/office/drawing/2014/main" id="{00000000-0008-0000-0000-0000D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5" name="Text Box 15">
          <a:extLst>
            <a:ext uri="{FF2B5EF4-FFF2-40B4-BE49-F238E27FC236}">
              <a16:creationId xmlns:a16="http://schemas.microsoft.com/office/drawing/2014/main" id="{00000000-0008-0000-0000-0000D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6" name="Text Box 16">
          <a:extLst>
            <a:ext uri="{FF2B5EF4-FFF2-40B4-BE49-F238E27FC236}">
              <a16:creationId xmlns:a16="http://schemas.microsoft.com/office/drawing/2014/main" id="{00000000-0008-0000-0000-0000E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7" name="Text Box 17">
          <a:extLst>
            <a:ext uri="{FF2B5EF4-FFF2-40B4-BE49-F238E27FC236}">
              <a16:creationId xmlns:a16="http://schemas.microsoft.com/office/drawing/2014/main" id="{00000000-0008-0000-0000-0000E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8" name="Text Box 18">
          <a:extLst>
            <a:ext uri="{FF2B5EF4-FFF2-40B4-BE49-F238E27FC236}">
              <a16:creationId xmlns:a16="http://schemas.microsoft.com/office/drawing/2014/main" id="{00000000-0008-0000-0000-0000E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9" name="Text Box 19">
          <a:extLst>
            <a:ext uri="{FF2B5EF4-FFF2-40B4-BE49-F238E27FC236}">
              <a16:creationId xmlns:a16="http://schemas.microsoft.com/office/drawing/2014/main" id="{00000000-0008-0000-0000-0000E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20" name="Text Box 20">
          <a:extLst>
            <a:ext uri="{FF2B5EF4-FFF2-40B4-BE49-F238E27FC236}">
              <a16:creationId xmlns:a16="http://schemas.microsoft.com/office/drawing/2014/main" id="{00000000-0008-0000-0000-0000E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21" name="Text Box 21">
          <a:extLst>
            <a:ext uri="{FF2B5EF4-FFF2-40B4-BE49-F238E27FC236}">
              <a16:creationId xmlns:a16="http://schemas.microsoft.com/office/drawing/2014/main" id="{00000000-0008-0000-0000-0000E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2" name="Text Box 22">
          <a:extLst>
            <a:ext uri="{FF2B5EF4-FFF2-40B4-BE49-F238E27FC236}">
              <a16:creationId xmlns:a16="http://schemas.microsoft.com/office/drawing/2014/main" id="{00000000-0008-0000-0000-0000E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3" name="Text Box 23">
          <a:extLst>
            <a:ext uri="{FF2B5EF4-FFF2-40B4-BE49-F238E27FC236}">
              <a16:creationId xmlns:a16="http://schemas.microsoft.com/office/drawing/2014/main" id="{00000000-0008-0000-0000-0000E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4" name="Text Box 24">
          <a:extLst>
            <a:ext uri="{FF2B5EF4-FFF2-40B4-BE49-F238E27FC236}">
              <a16:creationId xmlns:a16="http://schemas.microsoft.com/office/drawing/2014/main" id="{00000000-0008-0000-0000-0000E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5" name="Text Box 25">
          <a:extLst>
            <a:ext uri="{FF2B5EF4-FFF2-40B4-BE49-F238E27FC236}">
              <a16:creationId xmlns:a16="http://schemas.microsoft.com/office/drawing/2014/main" id="{00000000-0008-0000-0000-0000E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6" name="Text Box 26">
          <a:extLst>
            <a:ext uri="{FF2B5EF4-FFF2-40B4-BE49-F238E27FC236}">
              <a16:creationId xmlns:a16="http://schemas.microsoft.com/office/drawing/2014/main" id="{00000000-0008-0000-0000-0000E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7" name="Text Box 27">
          <a:extLst>
            <a:ext uri="{FF2B5EF4-FFF2-40B4-BE49-F238E27FC236}">
              <a16:creationId xmlns:a16="http://schemas.microsoft.com/office/drawing/2014/main" id="{00000000-0008-0000-0000-0000E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8" name="Text Box 28">
          <a:extLst>
            <a:ext uri="{FF2B5EF4-FFF2-40B4-BE49-F238E27FC236}">
              <a16:creationId xmlns:a16="http://schemas.microsoft.com/office/drawing/2014/main" id="{00000000-0008-0000-0000-0000E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9" name="Text Box 29">
          <a:extLst>
            <a:ext uri="{FF2B5EF4-FFF2-40B4-BE49-F238E27FC236}">
              <a16:creationId xmlns:a16="http://schemas.microsoft.com/office/drawing/2014/main" id="{00000000-0008-0000-0000-0000E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0" name="Text Box 14">
          <a:extLst>
            <a:ext uri="{FF2B5EF4-FFF2-40B4-BE49-F238E27FC236}">
              <a16:creationId xmlns:a16="http://schemas.microsoft.com/office/drawing/2014/main" id="{00000000-0008-0000-0000-0000E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1" name="Text Box 15">
          <a:extLst>
            <a:ext uri="{FF2B5EF4-FFF2-40B4-BE49-F238E27FC236}">
              <a16:creationId xmlns:a16="http://schemas.microsoft.com/office/drawing/2014/main" id="{00000000-0008-0000-0000-0000E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2" name="Text Box 16">
          <a:extLst>
            <a:ext uri="{FF2B5EF4-FFF2-40B4-BE49-F238E27FC236}">
              <a16:creationId xmlns:a16="http://schemas.microsoft.com/office/drawing/2014/main" id="{00000000-0008-0000-0000-0000F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3" name="Text Box 17">
          <a:extLst>
            <a:ext uri="{FF2B5EF4-FFF2-40B4-BE49-F238E27FC236}">
              <a16:creationId xmlns:a16="http://schemas.microsoft.com/office/drawing/2014/main" id="{00000000-0008-0000-0000-0000F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4" name="Text Box 18">
          <a:extLst>
            <a:ext uri="{FF2B5EF4-FFF2-40B4-BE49-F238E27FC236}">
              <a16:creationId xmlns:a16="http://schemas.microsoft.com/office/drawing/2014/main" id="{00000000-0008-0000-0000-0000F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5" name="Text Box 19">
          <a:extLst>
            <a:ext uri="{FF2B5EF4-FFF2-40B4-BE49-F238E27FC236}">
              <a16:creationId xmlns:a16="http://schemas.microsoft.com/office/drawing/2014/main" id="{00000000-0008-0000-0000-0000F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6" name="Text Box 20">
          <a:extLst>
            <a:ext uri="{FF2B5EF4-FFF2-40B4-BE49-F238E27FC236}">
              <a16:creationId xmlns:a16="http://schemas.microsoft.com/office/drawing/2014/main" id="{00000000-0008-0000-0000-0000F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7" name="Text Box 21">
          <a:extLst>
            <a:ext uri="{FF2B5EF4-FFF2-40B4-BE49-F238E27FC236}">
              <a16:creationId xmlns:a16="http://schemas.microsoft.com/office/drawing/2014/main" id="{00000000-0008-0000-0000-0000F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8" name="Text Box 14">
          <a:extLst>
            <a:ext uri="{FF2B5EF4-FFF2-40B4-BE49-F238E27FC236}">
              <a16:creationId xmlns:a16="http://schemas.microsoft.com/office/drawing/2014/main" id="{00000000-0008-0000-0000-0000F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9" name="Text Box 15">
          <a:extLst>
            <a:ext uri="{FF2B5EF4-FFF2-40B4-BE49-F238E27FC236}">
              <a16:creationId xmlns:a16="http://schemas.microsoft.com/office/drawing/2014/main" id="{00000000-0008-0000-0000-0000F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0" name="Text Box 16">
          <a:extLst>
            <a:ext uri="{FF2B5EF4-FFF2-40B4-BE49-F238E27FC236}">
              <a16:creationId xmlns:a16="http://schemas.microsoft.com/office/drawing/2014/main" id="{00000000-0008-0000-0000-0000F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1" name="Text Box 17">
          <a:extLst>
            <a:ext uri="{FF2B5EF4-FFF2-40B4-BE49-F238E27FC236}">
              <a16:creationId xmlns:a16="http://schemas.microsoft.com/office/drawing/2014/main" id="{00000000-0008-0000-0000-0000F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2" name="Text Box 18">
          <a:extLst>
            <a:ext uri="{FF2B5EF4-FFF2-40B4-BE49-F238E27FC236}">
              <a16:creationId xmlns:a16="http://schemas.microsoft.com/office/drawing/2014/main" id="{00000000-0008-0000-0000-0000F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3" name="Text Box 19">
          <a:extLst>
            <a:ext uri="{FF2B5EF4-FFF2-40B4-BE49-F238E27FC236}">
              <a16:creationId xmlns:a16="http://schemas.microsoft.com/office/drawing/2014/main" id="{00000000-0008-0000-0000-0000F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4" name="Text Box 20">
          <a:extLst>
            <a:ext uri="{FF2B5EF4-FFF2-40B4-BE49-F238E27FC236}">
              <a16:creationId xmlns:a16="http://schemas.microsoft.com/office/drawing/2014/main" id="{00000000-0008-0000-0000-0000F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5" name="Text Box 21">
          <a:extLst>
            <a:ext uri="{FF2B5EF4-FFF2-40B4-BE49-F238E27FC236}">
              <a16:creationId xmlns:a16="http://schemas.microsoft.com/office/drawing/2014/main" id="{00000000-0008-0000-0000-0000F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6" name="Text Box 22">
          <a:extLst>
            <a:ext uri="{FF2B5EF4-FFF2-40B4-BE49-F238E27FC236}">
              <a16:creationId xmlns:a16="http://schemas.microsoft.com/office/drawing/2014/main" id="{00000000-0008-0000-0000-0000F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7" name="Text Box 23">
          <a:extLst>
            <a:ext uri="{FF2B5EF4-FFF2-40B4-BE49-F238E27FC236}">
              <a16:creationId xmlns:a16="http://schemas.microsoft.com/office/drawing/2014/main" id="{00000000-0008-0000-0000-0000F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8" name="Text Box 24">
          <a:extLst>
            <a:ext uri="{FF2B5EF4-FFF2-40B4-BE49-F238E27FC236}">
              <a16:creationId xmlns:a16="http://schemas.microsoft.com/office/drawing/2014/main" id="{00000000-0008-0000-0000-00000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9" name="Text Box 25">
          <a:extLst>
            <a:ext uri="{FF2B5EF4-FFF2-40B4-BE49-F238E27FC236}">
              <a16:creationId xmlns:a16="http://schemas.microsoft.com/office/drawing/2014/main" id="{00000000-0008-0000-0000-00000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0" name="Text Box 26">
          <a:extLst>
            <a:ext uri="{FF2B5EF4-FFF2-40B4-BE49-F238E27FC236}">
              <a16:creationId xmlns:a16="http://schemas.microsoft.com/office/drawing/2014/main" id="{00000000-0008-0000-0000-00000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1" name="Text Box 27">
          <a:extLst>
            <a:ext uri="{FF2B5EF4-FFF2-40B4-BE49-F238E27FC236}">
              <a16:creationId xmlns:a16="http://schemas.microsoft.com/office/drawing/2014/main" id="{00000000-0008-0000-0000-00000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2" name="Text Box 28">
          <a:extLst>
            <a:ext uri="{FF2B5EF4-FFF2-40B4-BE49-F238E27FC236}">
              <a16:creationId xmlns:a16="http://schemas.microsoft.com/office/drawing/2014/main" id="{00000000-0008-0000-0000-00000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3" name="Text Box 29">
          <a:extLst>
            <a:ext uri="{FF2B5EF4-FFF2-40B4-BE49-F238E27FC236}">
              <a16:creationId xmlns:a16="http://schemas.microsoft.com/office/drawing/2014/main" id="{00000000-0008-0000-0000-00000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4" name="Text Box 14">
          <a:extLst>
            <a:ext uri="{FF2B5EF4-FFF2-40B4-BE49-F238E27FC236}">
              <a16:creationId xmlns:a16="http://schemas.microsoft.com/office/drawing/2014/main" id="{00000000-0008-0000-0000-00000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5" name="Text Box 15">
          <a:extLst>
            <a:ext uri="{FF2B5EF4-FFF2-40B4-BE49-F238E27FC236}">
              <a16:creationId xmlns:a16="http://schemas.microsoft.com/office/drawing/2014/main" id="{00000000-0008-0000-0000-00000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6" name="Text Box 16">
          <a:extLst>
            <a:ext uri="{FF2B5EF4-FFF2-40B4-BE49-F238E27FC236}">
              <a16:creationId xmlns:a16="http://schemas.microsoft.com/office/drawing/2014/main" id="{00000000-0008-0000-0000-00000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7" name="Text Box 17">
          <a:extLst>
            <a:ext uri="{FF2B5EF4-FFF2-40B4-BE49-F238E27FC236}">
              <a16:creationId xmlns:a16="http://schemas.microsoft.com/office/drawing/2014/main" id="{00000000-0008-0000-0000-00000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8" name="Text Box 18">
          <a:extLst>
            <a:ext uri="{FF2B5EF4-FFF2-40B4-BE49-F238E27FC236}">
              <a16:creationId xmlns:a16="http://schemas.microsoft.com/office/drawing/2014/main" id="{00000000-0008-0000-0000-00000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9" name="Text Box 19">
          <a:extLst>
            <a:ext uri="{FF2B5EF4-FFF2-40B4-BE49-F238E27FC236}">
              <a16:creationId xmlns:a16="http://schemas.microsoft.com/office/drawing/2014/main" id="{00000000-0008-0000-0000-00000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0" name="Text Box 20">
          <a:extLst>
            <a:ext uri="{FF2B5EF4-FFF2-40B4-BE49-F238E27FC236}">
              <a16:creationId xmlns:a16="http://schemas.microsoft.com/office/drawing/2014/main" id="{00000000-0008-0000-0000-00000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1" name="Text Box 21">
          <a:extLst>
            <a:ext uri="{FF2B5EF4-FFF2-40B4-BE49-F238E27FC236}">
              <a16:creationId xmlns:a16="http://schemas.microsoft.com/office/drawing/2014/main" id="{00000000-0008-0000-0000-00000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2" name="Text Box 14">
          <a:extLst>
            <a:ext uri="{FF2B5EF4-FFF2-40B4-BE49-F238E27FC236}">
              <a16:creationId xmlns:a16="http://schemas.microsoft.com/office/drawing/2014/main" id="{00000000-0008-0000-0000-00000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3" name="Text Box 15">
          <a:extLst>
            <a:ext uri="{FF2B5EF4-FFF2-40B4-BE49-F238E27FC236}">
              <a16:creationId xmlns:a16="http://schemas.microsoft.com/office/drawing/2014/main" id="{00000000-0008-0000-0000-00000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4" name="Text Box 16">
          <a:extLst>
            <a:ext uri="{FF2B5EF4-FFF2-40B4-BE49-F238E27FC236}">
              <a16:creationId xmlns:a16="http://schemas.microsoft.com/office/drawing/2014/main" id="{00000000-0008-0000-0000-00001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5" name="Text Box 17">
          <a:extLst>
            <a:ext uri="{FF2B5EF4-FFF2-40B4-BE49-F238E27FC236}">
              <a16:creationId xmlns:a16="http://schemas.microsoft.com/office/drawing/2014/main" id="{00000000-0008-0000-0000-00001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6" name="Text Box 18">
          <a:extLst>
            <a:ext uri="{FF2B5EF4-FFF2-40B4-BE49-F238E27FC236}">
              <a16:creationId xmlns:a16="http://schemas.microsoft.com/office/drawing/2014/main" id="{00000000-0008-0000-0000-00001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7" name="Text Box 19">
          <a:extLst>
            <a:ext uri="{FF2B5EF4-FFF2-40B4-BE49-F238E27FC236}">
              <a16:creationId xmlns:a16="http://schemas.microsoft.com/office/drawing/2014/main" id="{00000000-0008-0000-0000-00001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8" name="Text Box 20">
          <a:extLst>
            <a:ext uri="{FF2B5EF4-FFF2-40B4-BE49-F238E27FC236}">
              <a16:creationId xmlns:a16="http://schemas.microsoft.com/office/drawing/2014/main" id="{00000000-0008-0000-0000-00001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9" name="Text Box 21">
          <a:extLst>
            <a:ext uri="{FF2B5EF4-FFF2-40B4-BE49-F238E27FC236}">
              <a16:creationId xmlns:a16="http://schemas.microsoft.com/office/drawing/2014/main" id="{00000000-0008-0000-0000-00001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0" name="Text Box 22">
          <a:extLst>
            <a:ext uri="{FF2B5EF4-FFF2-40B4-BE49-F238E27FC236}">
              <a16:creationId xmlns:a16="http://schemas.microsoft.com/office/drawing/2014/main" id="{00000000-0008-0000-0000-00001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1" name="Text Box 23">
          <a:extLst>
            <a:ext uri="{FF2B5EF4-FFF2-40B4-BE49-F238E27FC236}">
              <a16:creationId xmlns:a16="http://schemas.microsoft.com/office/drawing/2014/main" id="{00000000-0008-0000-0000-00001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2" name="Text Box 24">
          <a:extLst>
            <a:ext uri="{FF2B5EF4-FFF2-40B4-BE49-F238E27FC236}">
              <a16:creationId xmlns:a16="http://schemas.microsoft.com/office/drawing/2014/main" id="{00000000-0008-0000-0000-00001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3" name="Text Box 25">
          <a:extLst>
            <a:ext uri="{FF2B5EF4-FFF2-40B4-BE49-F238E27FC236}">
              <a16:creationId xmlns:a16="http://schemas.microsoft.com/office/drawing/2014/main" id="{00000000-0008-0000-0000-00001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4" name="Text Box 26">
          <a:extLst>
            <a:ext uri="{FF2B5EF4-FFF2-40B4-BE49-F238E27FC236}">
              <a16:creationId xmlns:a16="http://schemas.microsoft.com/office/drawing/2014/main" id="{00000000-0008-0000-0000-00001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5" name="Text Box 27">
          <a:extLst>
            <a:ext uri="{FF2B5EF4-FFF2-40B4-BE49-F238E27FC236}">
              <a16:creationId xmlns:a16="http://schemas.microsoft.com/office/drawing/2014/main" id="{00000000-0008-0000-0000-00001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6" name="Text Box 28">
          <a:extLst>
            <a:ext uri="{FF2B5EF4-FFF2-40B4-BE49-F238E27FC236}">
              <a16:creationId xmlns:a16="http://schemas.microsoft.com/office/drawing/2014/main" id="{00000000-0008-0000-0000-00001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7" name="Text Box 29">
          <a:extLst>
            <a:ext uri="{FF2B5EF4-FFF2-40B4-BE49-F238E27FC236}">
              <a16:creationId xmlns:a16="http://schemas.microsoft.com/office/drawing/2014/main" id="{00000000-0008-0000-0000-00001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8" name="Text Box 14">
          <a:extLst>
            <a:ext uri="{FF2B5EF4-FFF2-40B4-BE49-F238E27FC236}">
              <a16:creationId xmlns:a16="http://schemas.microsoft.com/office/drawing/2014/main" id="{00000000-0008-0000-0000-00001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9" name="Text Box 15">
          <a:extLst>
            <a:ext uri="{FF2B5EF4-FFF2-40B4-BE49-F238E27FC236}">
              <a16:creationId xmlns:a16="http://schemas.microsoft.com/office/drawing/2014/main" id="{00000000-0008-0000-0000-00001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0" name="Text Box 16">
          <a:extLst>
            <a:ext uri="{FF2B5EF4-FFF2-40B4-BE49-F238E27FC236}">
              <a16:creationId xmlns:a16="http://schemas.microsoft.com/office/drawing/2014/main" id="{00000000-0008-0000-0000-00002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1" name="Text Box 17">
          <a:extLst>
            <a:ext uri="{FF2B5EF4-FFF2-40B4-BE49-F238E27FC236}">
              <a16:creationId xmlns:a16="http://schemas.microsoft.com/office/drawing/2014/main" id="{00000000-0008-0000-0000-00002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2" name="Text Box 18">
          <a:extLst>
            <a:ext uri="{FF2B5EF4-FFF2-40B4-BE49-F238E27FC236}">
              <a16:creationId xmlns:a16="http://schemas.microsoft.com/office/drawing/2014/main" id="{00000000-0008-0000-0000-00002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3" name="Text Box 19">
          <a:extLst>
            <a:ext uri="{FF2B5EF4-FFF2-40B4-BE49-F238E27FC236}">
              <a16:creationId xmlns:a16="http://schemas.microsoft.com/office/drawing/2014/main" id="{00000000-0008-0000-0000-00002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4" name="Text Box 20">
          <a:extLst>
            <a:ext uri="{FF2B5EF4-FFF2-40B4-BE49-F238E27FC236}">
              <a16:creationId xmlns:a16="http://schemas.microsoft.com/office/drawing/2014/main" id="{00000000-0008-0000-0000-00002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5" name="Text Box 21">
          <a:extLst>
            <a:ext uri="{FF2B5EF4-FFF2-40B4-BE49-F238E27FC236}">
              <a16:creationId xmlns:a16="http://schemas.microsoft.com/office/drawing/2014/main" id="{00000000-0008-0000-0000-00002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6" name="Text Box 14">
          <a:extLst>
            <a:ext uri="{FF2B5EF4-FFF2-40B4-BE49-F238E27FC236}">
              <a16:creationId xmlns:a16="http://schemas.microsoft.com/office/drawing/2014/main" id="{00000000-0008-0000-0000-00002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7" name="Text Box 15">
          <a:extLst>
            <a:ext uri="{FF2B5EF4-FFF2-40B4-BE49-F238E27FC236}">
              <a16:creationId xmlns:a16="http://schemas.microsoft.com/office/drawing/2014/main" id="{00000000-0008-0000-0000-00002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8" name="Text Box 16">
          <a:extLst>
            <a:ext uri="{FF2B5EF4-FFF2-40B4-BE49-F238E27FC236}">
              <a16:creationId xmlns:a16="http://schemas.microsoft.com/office/drawing/2014/main" id="{00000000-0008-0000-0000-00002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9" name="Text Box 17">
          <a:extLst>
            <a:ext uri="{FF2B5EF4-FFF2-40B4-BE49-F238E27FC236}">
              <a16:creationId xmlns:a16="http://schemas.microsoft.com/office/drawing/2014/main" id="{00000000-0008-0000-0000-00002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0" name="Text Box 18">
          <a:extLst>
            <a:ext uri="{FF2B5EF4-FFF2-40B4-BE49-F238E27FC236}">
              <a16:creationId xmlns:a16="http://schemas.microsoft.com/office/drawing/2014/main" id="{00000000-0008-0000-0000-00002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1" name="Text Box 19">
          <a:extLst>
            <a:ext uri="{FF2B5EF4-FFF2-40B4-BE49-F238E27FC236}">
              <a16:creationId xmlns:a16="http://schemas.microsoft.com/office/drawing/2014/main" id="{00000000-0008-0000-0000-00002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2" name="Text Box 20">
          <a:extLst>
            <a:ext uri="{FF2B5EF4-FFF2-40B4-BE49-F238E27FC236}">
              <a16:creationId xmlns:a16="http://schemas.microsoft.com/office/drawing/2014/main" id="{00000000-0008-0000-0000-00002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3" name="Text Box 21">
          <a:extLst>
            <a:ext uri="{FF2B5EF4-FFF2-40B4-BE49-F238E27FC236}">
              <a16:creationId xmlns:a16="http://schemas.microsoft.com/office/drawing/2014/main" id="{00000000-0008-0000-0000-00002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4" name="Text Box 22">
          <a:extLst>
            <a:ext uri="{FF2B5EF4-FFF2-40B4-BE49-F238E27FC236}">
              <a16:creationId xmlns:a16="http://schemas.microsoft.com/office/drawing/2014/main" id="{00000000-0008-0000-0000-00002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5" name="Text Box 23">
          <a:extLst>
            <a:ext uri="{FF2B5EF4-FFF2-40B4-BE49-F238E27FC236}">
              <a16:creationId xmlns:a16="http://schemas.microsoft.com/office/drawing/2014/main" id="{00000000-0008-0000-0000-00002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6" name="Text Box 24">
          <a:extLst>
            <a:ext uri="{FF2B5EF4-FFF2-40B4-BE49-F238E27FC236}">
              <a16:creationId xmlns:a16="http://schemas.microsoft.com/office/drawing/2014/main" id="{00000000-0008-0000-0000-00003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7" name="Text Box 25">
          <a:extLst>
            <a:ext uri="{FF2B5EF4-FFF2-40B4-BE49-F238E27FC236}">
              <a16:creationId xmlns:a16="http://schemas.microsoft.com/office/drawing/2014/main" id="{00000000-0008-0000-0000-00003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8" name="Text Box 26">
          <a:extLst>
            <a:ext uri="{FF2B5EF4-FFF2-40B4-BE49-F238E27FC236}">
              <a16:creationId xmlns:a16="http://schemas.microsoft.com/office/drawing/2014/main" id="{00000000-0008-0000-0000-00003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9" name="Text Box 27">
          <a:extLst>
            <a:ext uri="{FF2B5EF4-FFF2-40B4-BE49-F238E27FC236}">
              <a16:creationId xmlns:a16="http://schemas.microsoft.com/office/drawing/2014/main" id="{00000000-0008-0000-0000-00003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0" name="Text Box 28">
          <a:extLst>
            <a:ext uri="{FF2B5EF4-FFF2-40B4-BE49-F238E27FC236}">
              <a16:creationId xmlns:a16="http://schemas.microsoft.com/office/drawing/2014/main" id="{00000000-0008-0000-0000-00003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1" name="Text Box 29">
          <a:extLst>
            <a:ext uri="{FF2B5EF4-FFF2-40B4-BE49-F238E27FC236}">
              <a16:creationId xmlns:a16="http://schemas.microsoft.com/office/drawing/2014/main" id="{00000000-0008-0000-0000-00003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2" name="Text Box 14">
          <a:extLst>
            <a:ext uri="{FF2B5EF4-FFF2-40B4-BE49-F238E27FC236}">
              <a16:creationId xmlns:a16="http://schemas.microsoft.com/office/drawing/2014/main" id="{00000000-0008-0000-0000-000036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3" name="Text Box 15">
          <a:extLst>
            <a:ext uri="{FF2B5EF4-FFF2-40B4-BE49-F238E27FC236}">
              <a16:creationId xmlns:a16="http://schemas.microsoft.com/office/drawing/2014/main" id="{00000000-0008-0000-0000-000037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4" name="Text Box 16">
          <a:extLst>
            <a:ext uri="{FF2B5EF4-FFF2-40B4-BE49-F238E27FC236}">
              <a16:creationId xmlns:a16="http://schemas.microsoft.com/office/drawing/2014/main" id="{00000000-0008-0000-0000-000038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5" name="Text Box 17">
          <a:extLst>
            <a:ext uri="{FF2B5EF4-FFF2-40B4-BE49-F238E27FC236}">
              <a16:creationId xmlns:a16="http://schemas.microsoft.com/office/drawing/2014/main" id="{00000000-0008-0000-0000-000039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6" name="Text Box 18">
          <a:extLst>
            <a:ext uri="{FF2B5EF4-FFF2-40B4-BE49-F238E27FC236}">
              <a16:creationId xmlns:a16="http://schemas.microsoft.com/office/drawing/2014/main" id="{00000000-0008-0000-0000-00003A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7" name="Text Box 19">
          <a:extLst>
            <a:ext uri="{FF2B5EF4-FFF2-40B4-BE49-F238E27FC236}">
              <a16:creationId xmlns:a16="http://schemas.microsoft.com/office/drawing/2014/main" id="{00000000-0008-0000-0000-00003B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8" name="Text Box 20">
          <a:extLst>
            <a:ext uri="{FF2B5EF4-FFF2-40B4-BE49-F238E27FC236}">
              <a16:creationId xmlns:a16="http://schemas.microsoft.com/office/drawing/2014/main" id="{00000000-0008-0000-0000-00003C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9" name="Text Box 21">
          <a:extLst>
            <a:ext uri="{FF2B5EF4-FFF2-40B4-BE49-F238E27FC236}">
              <a16:creationId xmlns:a16="http://schemas.microsoft.com/office/drawing/2014/main" id="{00000000-0008-0000-0000-00003D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0" name="Text Box 14">
          <a:extLst>
            <a:ext uri="{FF2B5EF4-FFF2-40B4-BE49-F238E27FC236}">
              <a16:creationId xmlns:a16="http://schemas.microsoft.com/office/drawing/2014/main" id="{00000000-0008-0000-0000-00003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1" name="Text Box 15">
          <a:extLst>
            <a:ext uri="{FF2B5EF4-FFF2-40B4-BE49-F238E27FC236}">
              <a16:creationId xmlns:a16="http://schemas.microsoft.com/office/drawing/2014/main" id="{00000000-0008-0000-0000-00003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2" name="Text Box 16">
          <a:extLst>
            <a:ext uri="{FF2B5EF4-FFF2-40B4-BE49-F238E27FC236}">
              <a16:creationId xmlns:a16="http://schemas.microsoft.com/office/drawing/2014/main" id="{00000000-0008-0000-0000-00004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3" name="Text Box 17">
          <a:extLst>
            <a:ext uri="{FF2B5EF4-FFF2-40B4-BE49-F238E27FC236}">
              <a16:creationId xmlns:a16="http://schemas.microsoft.com/office/drawing/2014/main" id="{00000000-0008-0000-0000-00004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4" name="Text Box 18">
          <a:extLst>
            <a:ext uri="{FF2B5EF4-FFF2-40B4-BE49-F238E27FC236}">
              <a16:creationId xmlns:a16="http://schemas.microsoft.com/office/drawing/2014/main" id="{00000000-0008-0000-0000-00004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5" name="Text Box 19">
          <a:extLst>
            <a:ext uri="{FF2B5EF4-FFF2-40B4-BE49-F238E27FC236}">
              <a16:creationId xmlns:a16="http://schemas.microsoft.com/office/drawing/2014/main" id="{00000000-0008-0000-0000-00004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6" name="Text Box 20">
          <a:extLst>
            <a:ext uri="{FF2B5EF4-FFF2-40B4-BE49-F238E27FC236}">
              <a16:creationId xmlns:a16="http://schemas.microsoft.com/office/drawing/2014/main" id="{00000000-0008-0000-0000-00004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7" name="Text Box 21">
          <a:extLst>
            <a:ext uri="{FF2B5EF4-FFF2-40B4-BE49-F238E27FC236}">
              <a16:creationId xmlns:a16="http://schemas.microsoft.com/office/drawing/2014/main" id="{00000000-0008-0000-0000-00004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18" name="Text Box 22">
          <a:extLst>
            <a:ext uri="{FF2B5EF4-FFF2-40B4-BE49-F238E27FC236}">
              <a16:creationId xmlns:a16="http://schemas.microsoft.com/office/drawing/2014/main" id="{00000000-0008-0000-0000-00004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19" name="Text Box 23">
          <a:extLst>
            <a:ext uri="{FF2B5EF4-FFF2-40B4-BE49-F238E27FC236}">
              <a16:creationId xmlns:a16="http://schemas.microsoft.com/office/drawing/2014/main" id="{00000000-0008-0000-0000-00004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0" name="Text Box 24">
          <a:extLst>
            <a:ext uri="{FF2B5EF4-FFF2-40B4-BE49-F238E27FC236}">
              <a16:creationId xmlns:a16="http://schemas.microsoft.com/office/drawing/2014/main" id="{00000000-0008-0000-0000-00004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1" name="Text Box 25">
          <a:extLst>
            <a:ext uri="{FF2B5EF4-FFF2-40B4-BE49-F238E27FC236}">
              <a16:creationId xmlns:a16="http://schemas.microsoft.com/office/drawing/2014/main" id="{00000000-0008-0000-0000-00004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2" name="Text Box 26">
          <a:extLst>
            <a:ext uri="{FF2B5EF4-FFF2-40B4-BE49-F238E27FC236}">
              <a16:creationId xmlns:a16="http://schemas.microsoft.com/office/drawing/2014/main" id="{00000000-0008-0000-0000-00004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3" name="Text Box 27">
          <a:extLst>
            <a:ext uri="{FF2B5EF4-FFF2-40B4-BE49-F238E27FC236}">
              <a16:creationId xmlns:a16="http://schemas.microsoft.com/office/drawing/2014/main" id="{00000000-0008-0000-0000-00004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4" name="Text Box 28">
          <a:extLst>
            <a:ext uri="{FF2B5EF4-FFF2-40B4-BE49-F238E27FC236}">
              <a16:creationId xmlns:a16="http://schemas.microsoft.com/office/drawing/2014/main" id="{00000000-0008-0000-0000-00004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5" name="Text Box 29">
          <a:extLst>
            <a:ext uri="{FF2B5EF4-FFF2-40B4-BE49-F238E27FC236}">
              <a16:creationId xmlns:a16="http://schemas.microsoft.com/office/drawing/2014/main" id="{00000000-0008-0000-0000-00004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6" name="Text Box 14">
          <a:extLst>
            <a:ext uri="{FF2B5EF4-FFF2-40B4-BE49-F238E27FC236}">
              <a16:creationId xmlns:a16="http://schemas.microsoft.com/office/drawing/2014/main" id="{00000000-0008-0000-0000-00004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7" name="Text Box 15">
          <a:extLst>
            <a:ext uri="{FF2B5EF4-FFF2-40B4-BE49-F238E27FC236}">
              <a16:creationId xmlns:a16="http://schemas.microsoft.com/office/drawing/2014/main" id="{00000000-0008-0000-0000-00004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8" name="Text Box 16">
          <a:extLst>
            <a:ext uri="{FF2B5EF4-FFF2-40B4-BE49-F238E27FC236}">
              <a16:creationId xmlns:a16="http://schemas.microsoft.com/office/drawing/2014/main" id="{00000000-0008-0000-0000-00005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9" name="Text Box 17">
          <a:extLst>
            <a:ext uri="{FF2B5EF4-FFF2-40B4-BE49-F238E27FC236}">
              <a16:creationId xmlns:a16="http://schemas.microsoft.com/office/drawing/2014/main" id="{00000000-0008-0000-0000-00005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0" name="Text Box 18">
          <a:extLst>
            <a:ext uri="{FF2B5EF4-FFF2-40B4-BE49-F238E27FC236}">
              <a16:creationId xmlns:a16="http://schemas.microsoft.com/office/drawing/2014/main" id="{00000000-0008-0000-0000-00005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1" name="Text Box 19">
          <a:extLst>
            <a:ext uri="{FF2B5EF4-FFF2-40B4-BE49-F238E27FC236}">
              <a16:creationId xmlns:a16="http://schemas.microsoft.com/office/drawing/2014/main" id="{00000000-0008-0000-0000-00005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2" name="Text Box 20">
          <a:extLst>
            <a:ext uri="{FF2B5EF4-FFF2-40B4-BE49-F238E27FC236}">
              <a16:creationId xmlns:a16="http://schemas.microsoft.com/office/drawing/2014/main" id="{00000000-0008-0000-0000-00005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3" name="Text Box 21">
          <a:extLst>
            <a:ext uri="{FF2B5EF4-FFF2-40B4-BE49-F238E27FC236}">
              <a16:creationId xmlns:a16="http://schemas.microsoft.com/office/drawing/2014/main" id="{00000000-0008-0000-0000-00005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4" name="Text Box 14">
          <a:extLst>
            <a:ext uri="{FF2B5EF4-FFF2-40B4-BE49-F238E27FC236}">
              <a16:creationId xmlns:a16="http://schemas.microsoft.com/office/drawing/2014/main" id="{00000000-0008-0000-0000-00005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5" name="Text Box 15">
          <a:extLst>
            <a:ext uri="{FF2B5EF4-FFF2-40B4-BE49-F238E27FC236}">
              <a16:creationId xmlns:a16="http://schemas.microsoft.com/office/drawing/2014/main" id="{00000000-0008-0000-0000-00005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6" name="Text Box 16">
          <a:extLst>
            <a:ext uri="{FF2B5EF4-FFF2-40B4-BE49-F238E27FC236}">
              <a16:creationId xmlns:a16="http://schemas.microsoft.com/office/drawing/2014/main" id="{00000000-0008-0000-0000-00005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7" name="Text Box 17">
          <a:extLst>
            <a:ext uri="{FF2B5EF4-FFF2-40B4-BE49-F238E27FC236}">
              <a16:creationId xmlns:a16="http://schemas.microsoft.com/office/drawing/2014/main" id="{00000000-0008-0000-0000-00005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8" name="Text Box 18">
          <a:extLst>
            <a:ext uri="{FF2B5EF4-FFF2-40B4-BE49-F238E27FC236}">
              <a16:creationId xmlns:a16="http://schemas.microsoft.com/office/drawing/2014/main" id="{00000000-0008-0000-0000-00005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9" name="Text Box 19">
          <a:extLst>
            <a:ext uri="{FF2B5EF4-FFF2-40B4-BE49-F238E27FC236}">
              <a16:creationId xmlns:a16="http://schemas.microsoft.com/office/drawing/2014/main" id="{00000000-0008-0000-0000-00005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0" name="Text Box 20">
          <a:extLst>
            <a:ext uri="{FF2B5EF4-FFF2-40B4-BE49-F238E27FC236}">
              <a16:creationId xmlns:a16="http://schemas.microsoft.com/office/drawing/2014/main" id="{00000000-0008-0000-0000-00005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1" name="Text Box 21">
          <a:extLst>
            <a:ext uri="{FF2B5EF4-FFF2-40B4-BE49-F238E27FC236}">
              <a16:creationId xmlns:a16="http://schemas.microsoft.com/office/drawing/2014/main" id="{00000000-0008-0000-0000-00005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2" name="Text Box 22">
          <a:extLst>
            <a:ext uri="{FF2B5EF4-FFF2-40B4-BE49-F238E27FC236}">
              <a16:creationId xmlns:a16="http://schemas.microsoft.com/office/drawing/2014/main" id="{00000000-0008-0000-0000-00005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3" name="Text Box 23">
          <a:extLst>
            <a:ext uri="{FF2B5EF4-FFF2-40B4-BE49-F238E27FC236}">
              <a16:creationId xmlns:a16="http://schemas.microsoft.com/office/drawing/2014/main" id="{00000000-0008-0000-0000-00005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4" name="Text Box 24">
          <a:extLst>
            <a:ext uri="{FF2B5EF4-FFF2-40B4-BE49-F238E27FC236}">
              <a16:creationId xmlns:a16="http://schemas.microsoft.com/office/drawing/2014/main" id="{00000000-0008-0000-0000-00006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5" name="Text Box 25">
          <a:extLst>
            <a:ext uri="{FF2B5EF4-FFF2-40B4-BE49-F238E27FC236}">
              <a16:creationId xmlns:a16="http://schemas.microsoft.com/office/drawing/2014/main" id="{00000000-0008-0000-0000-00006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6" name="Text Box 26">
          <a:extLst>
            <a:ext uri="{FF2B5EF4-FFF2-40B4-BE49-F238E27FC236}">
              <a16:creationId xmlns:a16="http://schemas.microsoft.com/office/drawing/2014/main" id="{00000000-0008-0000-0000-00006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7" name="Text Box 27">
          <a:extLst>
            <a:ext uri="{FF2B5EF4-FFF2-40B4-BE49-F238E27FC236}">
              <a16:creationId xmlns:a16="http://schemas.microsoft.com/office/drawing/2014/main" id="{00000000-0008-0000-0000-00006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8" name="Text Box 28">
          <a:extLst>
            <a:ext uri="{FF2B5EF4-FFF2-40B4-BE49-F238E27FC236}">
              <a16:creationId xmlns:a16="http://schemas.microsoft.com/office/drawing/2014/main" id="{00000000-0008-0000-0000-00006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9" name="Text Box 29">
          <a:extLst>
            <a:ext uri="{FF2B5EF4-FFF2-40B4-BE49-F238E27FC236}">
              <a16:creationId xmlns:a16="http://schemas.microsoft.com/office/drawing/2014/main" id="{00000000-0008-0000-0000-00006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0" name="Text Box 14">
          <a:extLst>
            <a:ext uri="{FF2B5EF4-FFF2-40B4-BE49-F238E27FC236}">
              <a16:creationId xmlns:a16="http://schemas.microsoft.com/office/drawing/2014/main" id="{00000000-0008-0000-0000-00006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1" name="Text Box 15">
          <a:extLst>
            <a:ext uri="{FF2B5EF4-FFF2-40B4-BE49-F238E27FC236}">
              <a16:creationId xmlns:a16="http://schemas.microsoft.com/office/drawing/2014/main" id="{00000000-0008-0000-0000-00006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2" name="Text Box 16">
          <a:extLst>
            <a:ext uri="{FF2B5EF4-FFF2-40B4-BE49-F238E27FC236}">
              <a16:creationId xmlns:a16="http://schemas.microsoft.com/office/drawing/2014/main" id="{00000000-0008-0000-0000-00006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3" name="Text Box 17">
          <a:extLst>
            <a:ext uri="{FF2B5EF4-FFF2-40B4-BE49-F238E27FC236}">
              <a16:creationId xmlns:a16="http://schemas.microsoft.com/office/drawing/2014/main" id="{00000000-0008-0000-0000-00006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4" name="Text Box 18">
          <a:extLst>
            <a:ext uri="{FF2B5EF4-FFF2-40B4-BE49-F238E27FC236}">
              <a16:creationId xmlns:a16="http://schemas.microsoft.com/office/drawing/2014/main" id="{00000000-0008-0000-0000-00006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5" name="Text Box 19">
          <a:extLst>
            <a:ext uri="{FF2B5EF4-FFF2-40B4-BE49-F238E27FC236}">
              <a16:creationId xmlns:a16="http://schemas.microsoft.com/office/drawing/2014/main" id="{00000000-0008-0000-0000-00006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6" name="Text Box 20">
          <a:extLst>
            <a:ext uri="{FF2B5EF4-FFF2-40B4-BE49-F238E27FC236}">
              <a16:creationId xmlns:a16="http://schemas.microsoft.com/office/drawing/2014/main" id="{00000000-0008-0000-0000-00006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7" name="Text Box 21">
          <a:extLst>
            <a:ext uri="{FF2B5EF4-FFF2-40B4-BE49-F238E27FC236}">
              <a16:creationId xmlns:a16="http://schemas.microsoft.com/office/drawing/2014/main" id="{00000000-0008-0000-0000-00006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8" name="Text Box 14">
          <a:extLst>
            <a:ext uri="{FF2B5EF4-FFF2-40B4-BE49-F238E27FC236}">
              <a16:creationId xmlns:a16="http://schemas.microsoft.com/office/drawing/2014/main" id="{00000000-0008-0000-0000-00006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9" name="Text Box 15">
          <a:extLst>
            <a:ext uri="{FF2B5EF4-FFF2-40B4-BE49-F238E27FC236}">
              <a16:creationId xmlns:a16="http://schemas.microsoft.com/office/drawing/2014/main" id="{00000000-0008-0000-0000-00006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0" name="Text Box 16">
          <a:extLst>
            <a:ext uri="{FF2B5EF4-FFF2-40B4-BE49-F238E27FC236}">
              <a16:creationId xmlns:a16="http://schemas.microsoft.com/office/drawing/2014/main" id="{00000000-0008-0000-0000-00007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1" name="Text Box 17">
          <a:extLst>
            <a:ext uri="{FF2B5EF4-FFF2-40B4-BE49-F238E27FC236}">
              <a16:creationId xmlns:a16="http://schemas.microsoft.com/office/drawing/2014/main" id="{00000000-0008-0000-0000-00007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2" name="Text Box 18">
          <a:extLst>
            <a:ext uri="{FF2B5EF4-FFF2-40B4-BE49-F238E27FC236}">
              <a16:creationId xmlns:a16="http://schemas.microsoft.com/office/drawing/2014/main" id="{00000000-0008-0000-0000-00007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3" name="Text Box 19">
          <a:extLst>
            <a:ext uri="{FF2B5EF4-FFF2-40B4-BE49-F238E27FC236}">
              <a16:creationId xmlns:a16="http://schemas.microsoft.com/office/drawing/2014/main" id="{00000000-0008-0000-0000-00007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4" name="Text Box 20">
          <a:extLst>
            <a:ext uri="{FF2B5EF4-FFF2-40B4-BE49-F238E27FC236}">
              <a16:creationId xmlns:a16="http://schemas.microsoft.com/office/drawing/2014/main" id="{00000000-0008-0000-0000-00007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5" name="Text Box 21">
          <a:extLst>
            <a:ext uri="{FF2B5EF4-FFF2-40B4-BE49-F238E27FC236}">
              <a16:creationId xmlns:a16="http://schemas.microsoft.com/office/drawing/2014/main" id="{00000000-0008-0000-0000-00007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6" name="Text Box 22">
          <a:extLst>
            <a:ext uri="{FF2B5EF4-FFF2-40B4-BE49-F238E27FC236}">
              <a16:creationId xmlns:a16="http://schemas.microsoft.com/office/drawing/2014/main" id="{00000000-0008-0000-0000-00007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7" name="Text Box 23">
          <a:extLst>
            <a:ext uri="{FF2B5EF4-FFF2-40B4-BE49-F238E27FC236}">
              <a16:creationId xmlns:a16="http://schemas.microsoft.com/office/drawing/2014/main" id="{00000000-0008-0000-0000-00007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8" name="Text Box 24">
          <a:extLst>
            <a:ext uri="{FF2B5EF4-FFF2-40B4-BE49-F238E27FC236}">
              <a16:creationId xmlns:a16="http://schemas.microsoft.com/office/drawing/2014/main" id="{00000000-0008-0000-0000-00007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9" name="Text Box 25">
          <a:extLst>
            <a:ext uri="{FF2B5EF4-FFF2-40B4-BE49-F238E27FC236}">
              <a16:creationId xmlns:a16="http://schemas.microsoft.com/office/drawing/2014/main" id="{00000000-0008-0000-0000-00007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0" name="Text Box 26">
          <a:extLst>
            <a:ext uri="{FF2B5EF4-FFF2-40B4-BE49-F238E27FC236}">
              <a16:creationId xmlns:a16="http://schemas.microsoft.com/office/drawing/2014/main" id="{00000000-0008-0000-0000-00007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1" name="Text Box 27">
          <a:extLst>
            <a:ext uri="{FF2B5EF4-FFF2-40B4-BE49-F238E27FC236}">
              <a16:creationId xmlns:a16="http://schemas.microsoft.com/office/drawing/2014/main" id="{00000000-0008-0000-0000-00007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2" name="Text Box 28">
          <a:extLst>
            <a:ext uri="{FF2B5EF4-FFF2-40B4-BE49-F238E27FC236}">
              <a16:creationId xmlns:a16="http://schemas.microsoft.com/office/drawing/2014/main" id="{00000000-0008-0000-0000-00007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3" name="Text Box 29">
          <a:extLst>
            <a:ext uri="{FF2B5EF4-FFF2-40B4-BE49-F238E27FC236}">
              <a16:creationId xmlns:a16="http://schemas.microsoft.com/office/drawing/2014/main" id="{00000000-0008-0000-0000-00007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4" name="Text Box 14">
          <a:extLst>
            <a:ext uri="{FF2B5EF4-FFF2-40B4-BE49-F238E27FC236}">
              <a16:creationId xmlns:a16="http://schemas.microsoft.com/office/drawing/2014/main" id="{00000000-0008-0000-0000-00007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5" name="Text Box 15">
          <a:extLst>
            <a:ext uri="{FF2B5EF4-FFF2-40B4-BE49-F238E27FC236}">
              <a16:creationId xmlns:a16="http://schemas.microsoft.com/office/drawing/2014/main" id="{00000000-0008-0000-0000-00007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6" name="Text Box 16">
          <a:extLst>
            <a:ext uri="{FF2B5EF4-FFF2-40B4-BE49-F238E27FC236}">
              <a16:creationId xmlns:a16="http://schemas.microsoft.com/office/drawing/2014/main" id="{00000000-0008-0000-0000-00008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7" name="Text Box 17">
          <a:extLst>
            <a:ext uri="{FF2B5EF4-FFF2-40B4-BE49-F238E27FC236}">
              <a16:creationId xmlns:a16="http://schemas.microsoft.com/office/drawing/2014/main" id="{00000000-0008-0000-0000-00008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8" name="Text Box 18">
          <a:extLst>
            <a:ext uri="{FF2B5EF4-FFF2-40B4-BE49-F238E27FC236}">
              <a16:creationId xmlns:a16="http://schemas.microsoft.com/office/drawing/2014/main" id="{00000000-0008-0000-0000-00008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9" name="Text Box 19">
          <a:extLst>
            <a:ext uri="{FF2B5EF4-FFF2-40B4-BE49-F238E27FC236}">
              <a16:creationId xmlns:a16="http://schemas.microsoft.com/office/drawing/2014/main" id="{00000000-0008-0000-0000-00008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0" name="Text Box 20">
          <a:extLst>
            <a:ext uri="{FF2B5EF4-FFF2-40B4-BE49-F238E27FC236}">
              <a16:creationId xmlns:a16="http://schemas.microsoft.com/office/drawing/2014/main" id="{00000000-0008-0000-0000-00008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1" name="Text Box 21">
          <a:extLst>
            <a:ext uri="{FF2B5EF4-FFF2-40B4-BE49-F238E27FC236}">
              <a16:creationId xmlns:a16="http://schemas.microsoft.com/office/drawing/2014/main" id="{00000000-0008-0000-0000-00008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2" name="Text Box 14">
          <a:extLst>
            <a:ext uri="{FF2B5EF4-FFF2-40B4-BE49-F238E27FC236}">
              <a16:creationId xmlns:a16="http://schemas.microsoft.com/office/drawing/2014/main" id="{00000000-0008-0000-0000-00008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3" name="Text Box 15">
          <a:extLst>
            <a:ext uri="{FF2B5EF4-FFF2-40B4-BE49-F238E27FC236}">
              <a16:creationId xmlns:a16="http://schemas.microsoft.com/office/drawing/2014/main" id="{00000000-0008-0000-0000-00008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4" name="Text Box 16">
          <a:extLst>
            <a:ext uri="{FF2B5EF4-FFF2-40B4-BE49-F238E27FC236}">
              <a16:creationId xmlns:a16="http://schemas.microsoft.com/office/drawing/2014/main" id="{00000000-0008-0000-0000-00008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5" name="Text Box 17">
          <a:extLst>
            <a:ext uri="{FF2B5EF4-FFF2-40B4-BE49-F238E27FC236}">
              <a16:creationId xmlns:a16="http://schemas.microsoft.com/office/drawing/2014/main" id="{00000000-0008-0000-0000-00008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6" name="Text Box 18">
          <a:extLst>
            <a:ext uri="{FF2B5EF4-FFF2-40B4-BE49-F238E27FC236}">
              <a16:creationId xmlns:a16="http://schemas.microsoft.com/office/drawing/2014/main" id="{00000000-0008-0000-0000-00008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7" name="Text Box 19">
          <a:extLst>
            <a:ext uri="{FF2B5EF4-FFF2-40B4-BE49-F238E27FC236}">
              <a16:creationId xmlns:a16="http://schemas.microsoft.com/office/drawing/2014/main" id="{00000000-0008-0000-0000-00008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8" name="Text Box 20">
          <a:extLst>
            <a:ext uri="{FF2B5EF4-FFF2-40B4-BE49-F238E27FC236}">
              <a16:creationId xmlns:a16="http://schemas.microsoft.com/office/drawing/2014/main" id="{00000000-0008-0000-0000-00008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9" name="Text Box 21">
          <a:extLst>
            <a:ext uri="{FF2B5EF4-FFF2-40B4-BE49-F238E27FC236}">
              <a16:creationId xmlns:a16="http://schemas.microsoft.com/office/drawing/2014/main" id="{00000000-0008-0000-0000-00008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0" name="Text Box 22">
          <a:extLst>
            <a:ext uri="{FF2B5EF4-FFF2-40B4-BE49-F238E27FC236}">
              <a16:creationId xmlns:a16="http://schemas.microsoft.com/office/drawing/2014/main" id="{00000000-0008-0000-0000-00008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1" name="Text Box 23">
          <a:extLst>
            <a:ext uri="{FF2B5EF4-FFF2-40B4-BE49-F238E27FC236}">
              <a16:creationId xmlns:a16="http://schemas.microsoft.com/office/drawing/2014/main" id="{00000000-0008-0000-0000-00008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2" name="Text Box 24">
          <a:extLst>
            <a:ext uri="{FF2B5EF4-FFF2-40B4-BE49-F238E27FC236}">
              <a16:creationId xmlns:a16="http://schemas.microsoft.com/office/drawing/2014/main" id="{00000000-0008-0000-0000-00009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3" name="Text Box 25">
          <a:extLst>
            <a:ext uri="{FF2B5EF4-FFF2-40B4-BE49-F238E27FC236}">
              <a16:creationId xmlns:a16="http://schemas.microsoft.com/office/drawing/2014/main" id="{00000000-0008-0000-0000-00009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4" name="Text Box 26">
          <a:extLst>
            <a:ext uri="{FF2B5EF4-FFF2-40B4-BE49-F238E27FC236}">
              <a16:creationId xmlns:a16="http://schemas.microsoft.com/office/drawing/2014/main" id="{00000000-0008-0000-0000-00009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5" name="Text Box 27">
          <a:extLst>
            <a:ext uri="{FF2B5EF4-FFF2-40B4-BE49-F238E27FC236}">
              <a16:creationId xmlns:a16="http://schemas.microsoft.com/office/drawing/2014/main" id="{00000000-0008-0000-0000-00009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6" name="Text Box 28">
          <a:extLst>
            <a:ext uri="{FF2B5EF4-FFF2-40B4-BE49-F238E27FC236}">
              <a16:creationId xmlns:a16="http://schemas.microsoft.com/office/drawing/2014/main" id="{00000000-0008-0000-0000-00009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7" name="Text Box 29">
          <a:extLst>
            <a:ext uri="{FF2B5EF4-FFF2-40B4-BE49-F238E27FC236}">
              <a16:creationId xmlns:a16="http://schemas.microsoft.com/office/drawing/2014/main" id="{00000000-0008-0000-0000-00009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8" name="Text Box 14">
          <a:extLst>
            <a:ext uri="{FF2B5EF4-FFF2-40B4-BE49-F238E27FC236}">
              <a16:creationId xmlns:a16="http://schemas.microsoft.com/office/drawing/2014/main" id="{00000000-0008-0000-0000-000096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9" name="Text Box 15">
          <a:extLst>
            <a:ext uri="{FF2B5EF4-FFF2-40B4-BE49-F238E27FC236}">
              <a16:creationId xmlns:a16="http://schemas.microsoft.com/office/drawing/2014/main" id="{00000000-0008-0000-0000-000097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0" name="Text Box 16">
          <a:extLst>
            <a:ext uri="{FF2B5EF4-FFF2-40B4-BE49-F238E27FC236}">
              <a16:creationId xmlns:a16="http://schemas.microsoft.com/office/drawing/2014/main" id="{00000000-0008-0000-0000-000098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1" name="Text Box 17">
          <a:extLst>
            <a:ext uri="{FF2B5EF4-FFF2-40B4-BE49-F238E27FC236}">
              <a16:creationId xmlns:a16="http://schemas.microsoft.com/office/drawing/2014/main" id="{00000000-0008-0000-0000-000099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2" name="Text Box 18">
          <a:extLst>
            <a:ext uri="{FF2B5EF4-FFF2-40B4-BE49-F238E27FC236}">
              <a16:creationId xmlns:a16="http://schemas.microsoft.com/office/drawing/2014/main" id="{00000000-0008-0000-0000-00009A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3" name="Text Box 19">
          <a:extLst>
            <a:ext uri="{FF2B5EF4-FFF2-40B4-BE49-F238E27FC236}">
              <a16:creationId xmlns:a16="http://schemas.microsoft.com/office/drawing/2014/main" id="{00000000-0008-0000-0000-00009B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4" name="Text Box 20">
          <a:extLst>
            <a:ext uri="{FF2B5EF4-FFF2-40B4-BE49-F238E27FC236}">
              <a16:creationId xmlns:a16="http://schemas.microsoft.com/office/drawing/2014/main" id="{00000000-0008-0000-0000-00009C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5" name="Text Box 21">
          <a:extLst>
            <a:ext uri="{FF2B5EF4-FFF2-40B4-BE49-F238E27FC236}">
              <a16:creationId xmlns:a16="http://schemas.microsoft.com/office/drawing/2014/main" id="{00000000-0008-0000-0000-00009D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6" name="Text Box 14">
          <a:extLst>
            <a:ext uri="{FF2B5EF4-FFF2-40B4-BE49-F238E27FC236}">
              <a16:creationId xmlns:a16="http://schemas.microsoft.com/office/drawing/2014/main" id="{00000000-0008-0000-0000-00009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7" name="Text Box 15">
          <a:extLst>
            <a:ext uri="{FF2B5EF4-FFF2-40B4-BE49-F238E27FC236}">
              <a16:creationId xmlns:a16="http://schemas.microsoft.com/office/drawing/2014/main" id="{00000000-0008-0000-0000-00009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8" name="Text Box 16">
          <a:extLst>
            <a:ext uri="{FF2B5EF4-FFF2-40B4-BE49-F238E27FC236}">
              <a16:creationId xmlns:a16="http://schemas.microsoft.com/office/drawing/2014/main" id="{00000000-0008-0000-0000-0000A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9" name="Text Box 17">
          <a:extLst>
            <a:ext uri="{FF2B5EF4-FFF2-40B4-BE49-F238E27FC236}">
              <a16:creationId xmlns:a16="http://schemas.microsoft.com/office/drawing/2014/main" id="{00000000-0008-0000-0000-0000A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0" name="Text Box 18">
          <a:extLst>
            <a:ext uri="{FF2B5EF4-FFF2-40B4-BE49-F238E27FC236}">
              <a16:creationId xmlns:a16="http://schemas.microsoft.com/office/drawing/2014/main" id="{00000000-0008-0000-0000-0000A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1" name="Text Box 19">
          <a:extLst>
            <a:ext uri="{FF2B5EF4-FFF2-40B4-BE49-F238E27FC236}">
              <a16:creationId xmlns:a16="http://schemas.microsoft.com/office/drawing/2014/main" id="{00000000-0008-0000-0000-0000A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2" name="Text Box 20">
          <a:extLst>
            <a:ext uri="{FF2B5EF4-FFF2-40B4-BE49-F238E27FC236}">
              <a16:creationId xmlns:a16="http://schemas.microsoft.com/office/drawing/2014/main" id="{00000000-0008-0000-0000-0000A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3" name="Text Box 21">
          <a:extLst>
            <a:ext uri="{FF2B5EF4-FFF2-40B4-BE49-F238E27FC236}">
              <a16:creationId xmlns:a16="http://schemas.microsoft.com/office/drawing/2014/main" id="{00000000-0008-0000-0000-0000A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4" name="Text Box 22">
          <a:extLst>
            <a:ext uri="{FF2B5EF4-FFF2-40B4-BE49-F238E27FC236}">
              <a16:creationId xmlns:a16="http://schemas.microsoft.com/office/drawing/2014/main" id="{00000000-0008-0000-0000-0000A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5" name="Text Box 23">
          <a:extLst>
            <a:ext uri="{FF2B5EF4-FFF2-40B4-BE49-F238E27FC236}">
              <a16:creationId xmlns:a16="http://schemas.microsoft.com/office/drawing/2014/main" id="{00000000-0008-0000-0000-0000A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6" name="Text Box 24">
          <a:extLst>
            <a:ext uri="{FF2B5EF4-FFF2-40B4-BE49-F238E27FC236}">
              <a16:creationId xmlns:a16="http://schemas.microsoft.com/office/drawing/2014/main" id="{00000000-0008-0000-0000-0000A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7" name="Text Box 25">
          <a:extLst>
            <a:ext uri="{FF2B5EF4-FFF2-40B4-BE49-F238E27FC236}">
              <a16:creationId xmlns:a16="http://schemas.microsoft.com/office/drawing/2014/main" id="{00000000-0008-0000-0000-0000A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8" name="Text Box 26">
          <a:extLst>
            <a:ext uri="{FF2B5EF4-FFF2-40B4-BE49-F238E27FC236}">
              <a16:creationId xmlns:a16="http://schemas.microsoft.com/office/drawing/2014/main" id="{00000000-0008-0000-0000-0000A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9" name="Text Box 27">
          <a:extLst>
            <a:ext uri="{FF2B5EF4-FFF2-40B4-BE49-F238E27FC236}">
              <a16:creationId xmlns:a16="http://schemas.microsoft.com/office/drawing/2014/main" id="{00000000-0008-0000-0000-0000A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0" name="Text Box 28">
          <a:extLst>
            <a:ext uri="{FF2B5EF4-FFF2-40B4-BE49-F238E27FC236}">
              <a16:creationId xmlns:a16="http://schemas.microsoft.com/office/drawing/2014/main" id="{00000000-0008-0000-0000-0000A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1" name="Text Box 29">
          <a:extLst>
            <a:ext uri="{FF2B5EF4-FFF2-40B4-BE49-F238E27FC236}">
              <a16:creationId xmlns:a16="http://schemas.microsoft.com/office/drawing/2014/main" id="{00000000-0008-0000-0000-0000A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2" name="Text Box 14">
          <a:extLst>
            <a:ext uri="{FF2B5EF4-FFF2-40B4-BE49-F238E27FC236}">
              <a16:creationId xmlns:a16="http://schemas.microsoft.com/office/drawing/2014/main" id="{00000000-0008-0000-0000-0000A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3" name="Text Box 15">
          <a:extLst>
            <a:ext uri="{FF2B5EF4-FFF2-40B4-BE49-F238E27FC236}">
              <a16:creationId xmlns:a16="http://schemas.microsoft.com/office/drawing/2014/main" id="{00000000-0008-0000-0000-0000A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4" name="Text Box 16">
          <a:extLst>
            <a:ext uri="{FF2B5EF4-FFF2-40B4-BE49-F238E27FC236}">
              <a16:creationId xmlns:a16="http://schemas.microsoft.com/office/drawing/2014/main" id="{00000000-0008-0000-0000-0000B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5" name="Text Box 17">
          <a:extLst>
            <a:ext uri="{FF2B5EF4-FFF2-40B4-BE49-F238E27FC236}">
              <a16:creationId xmlns:a16="http://schemas.microsoft.com/office/drawing/2014/main" id="{00000000-0008-0000-0000-0000B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6" name="Text Box 18">
          <a:extLst>
            <a:ext uri="{FF2B5EF4-FFF2-40B4-BE49-F238E27FC236}">
              <a16:creationId xmlns:a16="http://schemas.microsoft.com/office/drawing/2014/main" id="{00000000-0008-0000-0000-0000B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7" name="Text Box 19">
          <a:extLst>
            <a:ext uri="{FF2B5EF4-FFF2-40B4-BE49-F238E27FC236}">
              <a16:creationId xmlns:a16="http://schemas.microsoft.com/office/drawing/2014/main" id="{00000000-0008-0000-0000-0000B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8" name="Text Box 20">
          <a:extLst>
            <a:ext uri="{FF2B5EF4-FFF2-40B4-BE49-F238E27FC236}">
              <a16:creationId xmlns:a16="http://schemas.microsoft.com/office/drawing/2014/main" id="{00000000-0008-0000-0000-0000B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9" name="Text Box 21">
          <a:extLst>
            <a:ext uri="{FF2B5EF4-FFF2-40B4-BE49-F238E27FC236}">
              <a16:creationId xmlns:a16="http://schemas.microsoft.com/office/drawing/2014/main" id="{00000000-0008-0000-0000-0000B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0" name="Text Box 14">
          <a:extLst>
            <a:ext uri="{FF2B5EF4-FFF2-40B4-BE49-F238E27FC236}">
              <a16:creationId xmlns:a16="http://schemas.microsoft.com/office/drawing/2014/main" id="{00000000-0008-0000-0000-0000B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1" name="Text Box 15">
          <a:extLst>
            <a:ext uri="{FF2B5EF4-FFF2-40B4-BE49-F238E27FC236}">
              <a16:creationId xmlns:a16="http://schemas.microsoft.com/office/drawing/2014/main" id="{00000000-0008-0000-0000-0000B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2" name="Text Box 16">
          <a:extLst>
            <a:ext uri="{FF2B5EF4-FFF2-40B4-BE49-F238E27FC236}">
              <a16:creationId xmlns:a16="http://schemas.microsoft.com/office/drawing/2014/main" id="{00000000-0008-0000-0000-0000B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3" name="Text Box 17">
          <a:extLst>
            <a:ext uri="{FF2B5EF4-FFF2-40B4-BE49-F238E27FC236}">
              <a16:creationId xmlns:a16="http://schemas.microsoft.com/office/drawing/2014/main" id="{00000000-0008-0000-0000-0000B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4" name="Text Box 18">
          <a:extLst>
            <a:ext uri="{FF2B5EF4-FFF2-40B4-BE49-F238E27FC236}">
              <a16:creationId xmlns:a16="http://schemas.microsoft.com/office/drawing/2014/main" id="{00000000-0008-0000-0000-0000B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5" name="Text Box 19">
          <a:extLst>
            <a:ext uri="{FF2B5EF4-FFF2-40B4-BE49-F238E27FC236}">
              <a16:creationId xmlns:a16="http://schemas.microsoft.com/office/drawing/2014/main" id="{00000000-0008-0000-0000-0000B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6" name="Text Box 20">
          <a:extLst>
            <a:ext uri="{FF2B5EF4-FFF2-40B4-BE49-F238E27FC236}">
              <a16:creationId xmlns:a16="http://schemas.microsoft.com/office/drawing/2014/main" id="{00000000-0008-0000-0000-0000B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7" name="Text Box 21">
          <a:extLst>
            <a:ext uri="{FF2B5EF4-FFF2-40B4-BE49-F238E27FC236}">
              <a16:creationId xmlns:a16="http://schemas.microsoft.com/office/drawing/2014/main" id="{00000000-0008-0000-0000-0000B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8" name="Text Box 22">
          <a:extLst>
            <a:ext uri="{FF2B5EF4-FFF2-40B4-BE49-F238E27FC236}">
              <a16:creationId xmlns:a16="http://schemas.microsoft.com/office/drawing/2014/main" id="{00000000-0008-0000-0000-0000B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9" name="Text Box 23">
          <a:extLst>
            <a:ext uri="{FF2B5EF4-FFF2-40B4-BE49-F238E27FC236}">
              <a16:creationId xmlns:a16="http://schemas.microsoft.com/office/drawing/2014/main" id="{00000000-0008-0000-0000-0000B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0" name="Text Box 24">
          <a:extLst>
            <a:ext uri="{FF2B5EF4-FFF2-40B4-BE49-F238E27FC236}">
              <a16:creationId xmlns:a16="http://schemas.microsoft.com/office/drawing/2014/main" id="{00000000-0008-0000-0000-0000C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1" name="Text Box 25">
          <a:extLst>
            <a:ext uri="{FF2B5EF4-FFF2-40B4-BE49-F238E27FC236}">
              <a16:creationId xmlns:a16="http://schemas.microsoft.com/office/drawing/2014/main" id="{00000000-0008-0000-0000-0000C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2" name="Text Box 26">
          <a:extLst>
            <a:ext uri="{FF2B5EF4-FFF2-40B4-BE49-F238E27FC236}">
              <a16:creationId xmlns:a16="http://schemas.microsoft.com/office/drawing/2014/main" id="{00000000-0008-0000-0000-0000C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3" name="Text Box 27">
          <a:extLst>
            <a:ext uri="{FF2B5EF4-FFF2-40B4-BE49-F238E27FC236}">
              <a16:creationId xmlns:a16="http://schemas.microsoft.com/office/drawing/2014/main" id="{00000000-0008-0000-0000-0000C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4" name="Text Box 28">
          <a:extLst>
            <a:ext uri="{FF2B5EF4-FFF2-40B4-BE49-F238E27FC236}">
              <a16:creationId xmlns:a16="http://schemas.microsoft.com/office/drawing/2014/main" id="{00000000-0008-0000-0000-0000C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5" name="Text Box 29">
          <a:extLst>
            <a:ext uri="{FF2B5EF4-FFF2-40B4-BE49-F238E27FC236}">
              <a16:creationId xmlns:a16="http://schemas.microsoft.com/office/drawing/2014/main" id="{00000000-0008-0000-0000-0000C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6" name="Text Box 14">
          <a:extLst>
            <a:ext uri="{FF2B5EF4-FFF2-40B4-BE49-F238E27FC236}">
              <a16:creationId xmlns:a16="http://schemas.microsoft.com/office/drawing/2014/main" id="{00000000-0008-0000-0000-0000C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7" name="Text Box 15">
          <a:extLst>
            <a:ext uri="{FF2B5EF4-FFF2-40B4-BE49-F238E27FC236}">
              <a16:creationId xmlns:a16="http://schemas.microsoft.com/office/drawing/2014/main" id="{00000000-0008-0000-0000-0000C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8" name="Text Box 16">
          <a:extLst>
            <a:ext uri="{FF2B5EF4-FFF2-40B4-BE49-F238E27FC236}">
              <a16:creationId xmlns:a16="http://schemas.microsoft.com/office/drawing/2014/main" id="{00000000-0008-0000-0000-0000C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9" name="Text Box 17">
          <a:extLst>
            <a:ext uri="{FF2B5EF4-FFF2-40B4-BE49-F238E27FC236}">
              <a16:creationId xmlns:a16="http://schemas.microsoft.com/office/drawing/2014/main" id="{00000000-0008-0000-0000-0000C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0" name="Text Box 18">
          <a:extLst>
            <a:ext uri="{FF2B5EF4-FFF2-40B4-BE49-F238E27FC236}">
              <a16:creationId xmlns:a16="http://schemas.microsoft.com/office/drawing/2014/main" id="{00000000-0008-0000-0000-0000C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1" name="Text Box 19">
          <a:extLst>
            <a:ext uri="{FF2B5EF4-FFF2-40B4-BE49-F238E27FC236}">
              <a16:creationId xmlns:a16="http://schemas.microsoft.com/office/drawing/2014/main" id="{00000000-0008-0000-0000-0000C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2" name="Text Box 20">
          <a:extLst>
            <a:ext uri="{FF2B5EF4-FFF2-40B4-BE49-F238E27FC236}">
              <a16:creationId xmlns:a16="http://schemas.microsoft.com/office/drawing/2014/main" id="{00000000-0008-0000-0000-0000C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3" name="Text Box 21">
          <a:extLst>
            <a:ext uri="{FF2B5EF4-FFF2-40B4-BE49-F238E27FC236}">
              <a16:creationId xmlns:a16="http://schemas.microsoft.com/office/drawing/2014/main" id="{00000000-0008-0000-0000-0000C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4" name="Text Box 14">
          <a:extLst>
            <a:ext uri="{FF2B5EF4-FFF2-40B4-BE49-F238E27FC236}">
              <a16:creationId xmlns:a16="http://schemas.microsoft.com/office/drawing/2014/main" id="{00000000-0008-0000-0000-0000C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5" name="Text Box 15">
          <a:extLst>
            <a:ext uri="{FF2B5EF4-FFF2-40B4-BE49-F238E27FC236}">
              <a16:creationId xmlns:a16="http://schemas.microsoft.com/office/drawing/2014/main" id="{00000000-0008-0000-0000-0000C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6" name="Text Box 16">
          <a:extLst>
            <a:ext uri="{FF2B5EF4-FFF2-40B4-BE49-F238E27FC236}">
              <a16:creationId xmlns:a16="http://schemas.microsoft.com/office/drawing/2014/main" id="{00000000-0008-0000-0000-0000D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7" name="Text Box 17">
          <a:extLst>
            <a:ext uri="{FF2B5EF4-FFF2-40B4-BE49-F238E27FC236}">
              <a16:creationId xmlns:a16="http://schemas.microsoft.com/office/drawing/2014/main" id="{00000000-0008-0000-0000-0000D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8" name="Text Box 18">
          <a:extLst>
            <a:ext uri="{FF2B5EF4-FFF2-40B4-BE49-F238E27FC236}">
              <a16:creationId xmlns:a16="http://schemas.microsoft.com/office/drawing/2014/main" id="{00000000-0008-0000-0000-0000D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9" name="Text Box 19">
          <a:extLst>
            <a:ext uri="{FF2B5EF4-FFF2-40B4-BE49-F238E27FC236}">
              <a16:creationId xmlns:a16="http://schemas.microsoft.com/office/drawing/2014/main" id="{00000000-0008-0000-0000-0000D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0" name="Text Box 20">
          <a:extLst>
            <a:ext uri="{FF2B5EF4-FFF2-40B4-BE49-F238E27FC236}">
              <a16:creationId xmlns:a16="http://schemas.microsoft.com/office/drawing/2014/main" id="{00000000-0008-0000-0000-0000D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1" name="Text Box 21">
          <a:extLst>
            <a:ext uri="{FF2B5EF4-FFF2-40B4-BE49-F238E27FC236}">
              <a16:creationId xmlns:a16="http://schemas.microsoft.com/office/drawing/2014/main" id="{00000000-0008-0000-0000-0000D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2" name="Text Box 22">
          <a:extLst>
            <a:ext uri="{FF2B5EF4-FFF2-40B4-BE49-F238E27FC236}">
              <a16:creationId xmlns:a16="http://schemas.microsoft.com/office/drawing/2014/main" id="{00000000-0008-0000-0000-0000D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3" name="Text Box 23">
          <a:extLst>
            <a:ext uri="{FF2B5EF4-FFF2-40B4-BE49-F238E27FC236}">
              <a16:creationId xmlns:a16="http://schemas.microsoft.com/office/drawing/2014/main" id="{00000000-0008-0000-0000-0000D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4" name="Text Box 24">
          <a:extLst>
            <a:ext uri="{FF2B5EF4-FFF2-40B4-BE49-F238E27FC236}">
              <a16:creationId xmlns:a16="http://schemas.microsoft.com/office/drawing/2014/main" id="{00000000-0008-0000-0000-0000D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5" name="Text Box 25">
          <a:extLst>
            <a:ext uri="{FF2B5EF4-FFF2-40B4-BE49-F238E27FC236}">
              <a16:creationId xmlns:a16="http://schemas.microsoft.com/office/drawing/2014/main" id="{00000000-0008-0000-0000-0000D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6" name="Text Box 26">
          <a:extLst>
            <a:ext uri="{FF2B5EF4-FFF2-40B4-BE49-F238E27FC236}">
              <a16:creationId xmlns:a16="http://schemas.microsoft.com/office/drawing/2014/main" id="{00000000-0008-0000-0000-0000D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7" name="Text Box 27">
          <a:extLst>
            <a:ext uri="{FF2B5EF4-FFF2-40B4-BE49-F238E27FC236}">
              <a16:creationId xmlns:a16="http://schemas.microsoft.com/office/drawing/2014/main" id="{00000000-0008-0000-0000-0000D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8" name="Text Box 28">
          <a:extLst>
            <a:ext uri="{FF2B5EF4-FFF2-40B4-BE49-F238E27FC236}">
              <a16:creationId xmlns:a16="http://schemas.microsoft.com/office/drawing/2014/main" id="{00000000-0008-0000-0000-0000D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9" name="Text Box 29">
          <a:extLst>
            <a:ext uri="{FF2B5EF4-FFF2-40B4-BE49-F238E27FC236}">
              <a16:creationId xmlns:a16="http://schemas.microsoft.com/office/drawing/2014/main" id="{00000000-0008-0000-0000-0000D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0" name="Text Box 14">
          <a:extLst>
            <a:ext uri="{FF2B5EF4-FFF2-40B4-BE49-F238E27FC236}">
              <a16:creationId xmlns:a16="http://schemas.microsoft.com/office/drawing/2014/main" id="{00000000-0008-0000-0000-0000D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1" name="Text Box 15">
          <a:extLst>
            <a:ext uri="{FF2B5EF4-FFF2-40B4-BE49-F238E27FC236}">
              <a16:creationId xmlns:a16="http://schemas.microsoft.com/office/drawing/2014/main" id="{00000000-0008-0000-0000-0000D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2" name="Text Box 16">
          <a:extLst>
            <a:ext uri="{FF2B5EF4-FFF2-40B4-BE49-F238E27FC236}">
              <a16:creationId xmlns:a16="http://schemas.microsoft.com/office/drawing/2014/main" id="{00000000-0008-0000-0000-0000E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3" name="Text Box 17">
          <a:extLst>
            <a:ext uri="{FF2B5EF4-FFF2-40B4-BE49-F238E27FC236}">
              <a16:creationId xmlns:a16="http://schemas.microsoft.com/office/drawing/2014/main" id="{00000000-0008-0000-0000-0000E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4" name="Text Box 18">
          <a:extLst>
            <a:ext uri="{FF2B5EF4-FFF2-40B4-BE49-F238E27FC236}">
              <a16:creationId xmlns:a16="http://schemas.microsoft.com/office/drawing/2014/main" id="{00000000-0008-0000-0000-0000E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5" name="Text Box 19">
          <a:extLst>
            <a:ext uri="{FF2B5EF4-FFF2-40B4-BE49-F238E27FC236}">
              <a16:creationId xmlns:a16="http://schemas.microsoft.com/office/drawing/2014/main" id="{00000000-0008-0000-0000-0000E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6" name="Text Box 20">
          <a:extLst>
            <a:ext uri="{FF2B5EF4-FFF2-40B4-BE49-F238E27FC236}">
              <a16:creationId xmlns:a16="http://schemas.microsoft.com/office/drawing/2014/main" id="{00000000-0008-0000-0000-0000E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7" name="Text Box 21">
          <a:extLst>
            <a:ext uri="{FF2B5EF4-FFF2-40B4-BE49-F238E27FC236}">
              <a16:creationId xmlns:a16="http://schemas.microsoft.com/office/drawing/2014/main" id="{00000000-0008-0000-0000-0000E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8" name="Text Box 14">
          <a:extLst>
            <a:ext uri="{FF2B5EF4-FFF2-40B4-BE49-F238E27FC236}">
              <a16:creationId xmlns:a16="http://schemas.microsoft.com/office/drawing/2014/main" id="{00000000-0008-0000-0000-0000E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9" name="Text Box 15">
          <a:extLst>
            <a:ext uri="{FF2B5EF4-FFF2-40B4-BE49-F238E27FC236}">
              <a16:creationId xmlns:a16="http://schemas.microsoft.com/office/drawing/2014/main" id="{00000000-0008-0000-0000-0000E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0" name="Text Box 16">
          <a:extLst>
            <a:ext uri="{FF2B5EF4-FFF2-40B4-BE49-F238E27FC236}">
              <a16:creationId xmlns:a16="http://schemas.microsoft.com/office/drawing/2014/main" id="{00000000-0008-0000-0000-0000E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1" name="Text Box 17">
          <a:extLst>
            <a:ext uri="{FF2B5EF4-FFF2-40B4-BE49-F238E27FC236}">
              <a16:creationId xmlns:a16="http://schemas.microsoft.com/office/drawing/2014/main" id="{00000000-0008-0000-0000-0000E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2" name="Text Box 18">
          <a:extLst>
            <a:ext uri="{FF2B5EF4-FFF2-40B4-BE49-F238E27FC236}">
              <a16:creationId xmlns:a16="http://schemas.microsoft.com/office/drawing/2014/main" id="{00000000-0008-0000-0000-0000E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3" name="Text Box 19">
          <a:extLst>
            <a:ext uri="{FF2B5EF4-FFF2-40B4-BE49-F238E27FC236}">
              <a16:creationId xmlns:a16="http://schemas.microsoft.com/office/drawing/2014/main" id="{00000000-0008-0000-0000-0000E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4" name="Text Box 20">
          <a:extLst>
            <a:ext uri="{FF2B5EF4-FFF2-40B4-BE49-F238E27FC236}">
              <a16:creationId xmlns:a16="http://schemas.microsoft.com/office/drawing/2014/main" id="{00000000-0008-0000-0000-0000E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5" name="Text Box 21">
          <a:extLst>
            <a:ext uri="{FF2B5EF4-FFF2-40B4-BE49-F238E27FC236}">
              <a16:creationId xmlns:a16="http://schemas.microsoft.com/office/drawing/2014/main" id="{00000000-0008-0000-0000-0000E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6" name="Text Box 22">
          <a:extLst>
            <a:ext uri="{FF2B5EF4-FFF2-40B4-BE49-F238E27FC236}">
              <a16:creationId xmlns:a16="http://schemas.microsoft.com/office/drawing/2014/main" id="{00000000-0008-0000-0000-0000EE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7" name="Text Box 23">
          <a:extLst>
            <a:ext uri="{FF2B5EF4-FFF2-40B4-BE49-F238E27FC236}">
              <a16:creationId xmlns:a16="http://schemas.microsoft.com/office/drawing/2014/main" id="{00000000-0008-0000-0000-0000EF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8" name="Text Box 24">
          <a:extLst>
            <a:ext uri="{FF2B5EF4-FFF2-40B4-BE49-F238E27FC236}">
              <a16:creationId xmlns:a16="http://schemas.microsoft.com/office/drawing/2014/main" id="{00000000-0008-0000-0000-0000F0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9" name="Text Box 25">
          <a:extLst>
            <a:ext uri="{FF2B5EF4-FFF2-40B4-BE49-F238E27FC236}">
              <a16:creationId xmlns:a16="http://schemas.microsoft.com/office/drawing/2014/main" id="{00000000-0008-0000-0000-0000F1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0" name="Text Box 26">
          <a:extLst>
            <a:ext uri="{FF2B5EF4-FFF2-40B4-BE49-F238E27FC236}">
              <a16:creationId xmlns:a16="http://schemas.microsoft.com/office/drawing/2014/main" id="{00000000-0008-0000-0000-0000F2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1" name="Text Box 27">
          <a:extLst>
            <a:ext uri="{FF2B5EF4-FFF2-40B4-BE49-F238E27FC236}">
              <a16:creationId xmlns:a16="http://schemas.microsoft.com/office/drawing/2014/main" id="{00000000-0008-0000-0000-0000F3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2" name="Text Box 28">
          <a:extLst>
            <a:ext uri="{FF2B5EF4-FFF2-40B4-BE49-F238E27FC236}">
              <a16:creationId xmlns:a16="http://schemas.microsoft.com/office/drawing/2014/main" id="{00000000-0008-0000-0000-0000F4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3" name="Text Box 29">
          <a:extLst>
            <a:ext uri="{FF2B5EF4-FFF2-40B4-BE49-F238E27FC236}">
              <a16:creationId xmlns:a16="http://schemas.microsoft.com/office/drawing/2014/main" id="{00000000-0008-0000-0000-0000F5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4" name="Text Box 14">
          <a:extLst>
            <a:ext uri="{FF2B5EF4-FFF2-40B4-BE49-F238E27FC236}">
              <a16:creationId xmlns:a16="http://schemas.microsoft.com/office/drawing/2014/main" id="{00000000-0008-0000-0000-0000F6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5" name="Text Box 15">
          <a:extLst>
            <a:ext uri="{FF2B5EF4-FFF2-40B4-BE49-F238E27FC236}">
              <a16:creationId xmlns:a16="http://schemas.microsoft.com/office/drawing/2014/main" id="{00000000-0008-0000-0000-0000F7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6" name="Text Box 16">
          <a:extLst>
            <a:ext uri="{FF2B5EF4-FFF2-40B4-BE49-F238E27FC236}">
              <a16:creationId xmlns:a16="http://schemas.microsoft.com/office/drawing/2014/main" id="{00000000-0008-0000-0000-0000F8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7" name="Text Box 17">
          <a:extLst>
            <a:ext uri="{FF2B5EF4-FFF2-40B4-BE49-F238E27FC236}">
              <a16:creationId xmlns:a16="http://schemas.microsoft.com/office/drawing/2014/main" id="{00000000-0008-0000-0000-0000F9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8" name="Text Box 18">
          <a:extLst>
            <a:ext uri="{FF2B5EF4-FFF2-40B4-BE49-F238E27FC236}">
              <a16:creationId xmlns:a16="http://schemas.microsoft.com/office/drawing/2014/main" id="{00000000-0008-0000-0000-0000FA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9" name="Text Box 19">
          <a:extLst>
            <a:ext uri="{FF2B5EF4-FFF2-40B4-BE49-F238E27FC236}">
              <a16:creationId xmlns:a16="http://schemas.microsoft.com/office/drawing/2014/main" id="{00000000-0008-0000-0000-0000FB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0" name="Text Box 20">
          <a:extLst>
            <a:ext uri="{FF2B5EF4-FFF2-40B4-BE49-F238E27FC236}">
              <a16:creationId xmlns:a16="http://schemas.microsoft.com/office/drawing/2014/main" id="{00000000-0008-0000-0000-0000FC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1" name="Text Box 21">
          <a:extLst>
            <a:ext uri="{FF2B5EF4-FFF2-40B4-BE49-F238E27FC236}">
              <a16:creationId xmlns:a16="http://schemas.microsoft.com/office/drawing/2014/main" id="{00000000-0008-0000-0000-0000FD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2" name="Text Box 14">
          <a:extLst>
            <a:ext uri="{FF2B5EF4-FFF2-40B4-BE49-F238E27FC236}">
              <a16:creationId xmlns:a16="http://schemas.microsoft.com/office/drawing/2014/main" id="{00000000-0008-0000-0000-0000FE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3" name="Text Box 15">
          <a:extLst>
            <a:ext uri="{FF2B5EF4-FFF2-40B4-BE49-F238E27FC236}">
              <a16:creationId xmlns:a16="http://schemas.microsoft.com/office/drawing/2014/main" id="{00000000-0008-0000-0000-0000FF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4" name="Text Box 16">
          <a:extLst>
            <a:ext uri="{FF2B5EF4-FFF2-40B4-BE49-F238E27FC236}">
              <a16:creationId xmlns:a16="http://schemas.microsoft.com/office/drawing/2014/main" id="{00000000-0008-0000-0000-000000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5" name="Text Box 17">
          <a:extLst>
            <a:ext uri="{FF2B5EF4-FFF2-40B4-BE49-F238E27FC236}">
              <a16:creationId xmlns:a16="http://schemas.microsoft.com/office/drawing/2014/main" id="{00000000-0008-0000-0000-000001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6" name="Text Box 18">
          <a:extLst>
            <a:ext uri="{FF2B5EF4-FFF2-40B4-BE49-F238E27FC236}">
              <a16:creationId xmlns:a16="http://schemas.microsoft.com/office/drawing/2014/main" id="{00000000-0008-0000-0000-000002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7" name="Text Box 19">
          <a:extLst>
            <a:ext uri="{FF2B5EF4-FFF2-40B4-BE49-F238E27FC236}">
              <a16:creationId xmlns:a16="http://schemas.microsoft.com/office/drawing/2014/main" id="{00000000-0008-0000-0000-000003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8" name="Text Box 20">
          <a:extLst>
            <a:ext uri="{FF2B5EF4-FFF2-40B4-BE49-F238E27FC236}">
              <a16:creationId xmlns:a16="http://schemas.microsoft.com/office/drawing/2014/main" id="{00000000-0008-0000-0000-000004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9" name="Text Box 21">
          <a:extLst>
            <a:ext uri="{FF2B5EF4-FFF2-40B4-BE49-F238E27FC236}">
              <a16:creationId xmlns:a16="http://schemas.microsoft.com/office/drawing/2014/main" id="{00000000-0008-0000-0000-000005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390525</xdr:colOff>
      <xdr:row>39</xdr:row>
      <xdr:rowOff>0</xdr:rowOff>
    </xdr:from>
    <xdr:to>
      <xdr:col>4</xdr:col>
      <xdr:colOff>257175</xdr:colOff>
      <xdr:row>39</xdr:row>
      <xdr:rowOff>156210</xdr:rowOff>
    </xdr:to>
    <xdr:sp macro="" textlink="">
      <xdr:nvSpPr>
        <xdr:cNvPr id="2" name="TextBox 2">
          <a:extLst>
            <a:ext uri="{FF2B5EF4-FFF2-40B4-BE49-F238E27FC236}">
              <a16:creationId xmlns:a16="http://schemas.microsoft.com/office/drawing/2014/main" id="{00000000-0008-0000-0100-000002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3" name="TextBox 2">
          <a:extLst>
            <a:ext uri="{FF2B5EF4-FFF2-40B4-BE49-F238E27FC236}">
              <a16:creationId xmlns:a16="http://schemas.microsoft.com/office/drawing/2014/main" id="{00000000-0008-0000-0100-000003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4" name="TextBox 2">
          <a:extLst>
            <a:ext uri="{FF2B5EF4-FFF2-40B4-BE49-F238E27FC236}">
              <a16:creationId xmlns:a16="http://schemas.microsoft.com/office/drawing/2014/main" id="{00000000-0008-0000-0100-000004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5" name="TextBox 2">
          <a:extLst>
            <a:ext uri="{FF2B5EF4-FFF2-40B4-BE49-F238E27FC236}">
              <a16:creationId xmlns:a16="http://schemas.microsoft.com/office/drawing/2014/main" id="{00000000-0008-0000-0100-000005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6" name="TextBox 2">
          <a:extLst>
            <a:ext uri="{FF2B5EF4-FFF2-40B4-BE49-F238E27FC236}">
              <a16:creationId xmlns:a16="http://schemas.microsoft.com/office/drawing/2014/main" id="{00000000-0008-0000-0100-000006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7" name="TextBox 2">
          <a:extLst>
            <a:ext uri="{FF2B5EF4-FFF2-40B4-BE49-F238E27FC236}">
              <a16:creationId xmlns:a16="http://schemas.microsoft.com/office/drawing/2014/main" id="{00000000-0008-0000-0100-000007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8" name="TextBox 2">
          <a:extLst>
            <a:ext uri="{FF2B5EF4-FFF2-40B4-BE49-F238E27FC236}">
              <a16:creationId xmlns:a16="http://schemas.microsoft.com/office/drawing/2014/main" id="{00000000-0008-0000-0100-000008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9" name="TextBox 2">
          <a:extLst>
            <a:ext uri="{FF2B5EF4-FFF2-40B4-BE49-F238E27FC236}">
              <a16:creationId xmlns:a16="http://schemas.microsoft.com/office/drawing/2014/main" id="{00000000-0008-0000-0100-000009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0" name="TextBox 2">
          <a:extLst>
            <a:ext uri="{FF2B5EF4-FFF2-40B4-BE49-F238E27FC236}">
              <a16:creationId xmlns:a16="http://schemas.microsoft.com/office/drawing/2014/main" id="{00000000-0008-0000-0100-00000A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1" name="TextBox 2">
          <a:extLst>
            <a:ext uri="{FF2B5EF4-FFF2-40B4-BE49-F238E27FC236}">
              <a16:creationId xmlns:a16="http://schemas.microsoft.com/office/drawing/2014/main" id="{00000000-0008-0000-0100-00000B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2" name="TextBox 2">
          <a:extLst>
            <a:ext uri="{FF2B5EF4-FFF2-40B4-BE49-F238E27FC236}">
              <a16:creationId xmlns:a16="http://schemas.microsoft.com/office/drawing/2014/main" id="{00000000-0008-0000-0100-00000C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 name="Text Box 23">
          <a:extLst>
            <a:ext uri="{FF2B5EF4-FFF2-40B4-BE49-F238E27FC236}">
              <a16:creationId xmlns:a16="http://schemas.microsoft.com/office/drawing/2014/main" id="{00000000-0008-0000-0100-00000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 name="Text Box 24">
          <a:extLst>
            <a:ext uri="{FF2B5EF4-FFF2-40B4-BE49-F238E27FC236}">
              <a16:creationId xmlns:a16="http://schemas.microsoft.com/office/drawing/2014/main" id="{00000000-0008-0000-0100-00000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 name="Text Box 25">
          <a:extLst>
            <a:ext uri="{FF2B5EF4-FFF2-40B4-BE49-F238E27FC236}">
              <a16:creationId xmlns:a16="http://schemas.microsoft.com/office/drawing/2014/main" id="{00000000-0008-0000-0100-00001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 name="Text Box 26">
          <a:extLst>
            <a:ext uri="{FF2B5EF4-FFF2-40B4-BE49-F238E27FC236}">
              <a16:creationId xmlns:a16="http://schemas.microsoft.com/office/drawing/2014/main" id="{00000000-0008-0000-0100-00001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8" name="Text Box 27">
          <a:extLst>
            <a:ext uri="{FF2B5EF4-FFF2-40B4-BE49-F238E27FC236}">
              <a16:creationId xmlns:a16="http://schemas.microsoft.com/office/drawing/2014/main" id="{00000000-0008-0000-0100-00001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9" name="Text Box 28">
          <a:extLst>
            <a:ext uri="{FF2B5EF4-FFF2-40B4-BE49-F238E27FC236}">
              <a16:creationId xmlns:a16="http://schemas.microsoft.com/office/drawing/2014/main" id="{00000000-0008-0000-0100-00001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 name="Text Box 29">
          <a:extLst>
            <a:ext uri="{FF2B5EF4-FFF2-40B4-BE49-F238E27FC236}">
              <a16:creationId xmlns:a16="http://schemas.microsoft.com/office/drawing/2014/main" id="{00000000-0008-0000-0100-00001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 name="Text Box 14">
          <a:extLst>
            <a:ext uri="{FF2B5EF4-FFF2-40B4-BE49-F238E27FC236}">
              <a16:creationId xmlns:a16="http://schemas.microsoft.com/office/drawing/2014/main" id="{00000000-0008-0000-0100-00001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 name="Text Box 15">
          <a:extLst>
            <a:ext uri="{FF2B5EF4-FFF2-40B4-BE49-F238E27FC236}">
              <a16:creationId xmlns:a16="http://schemas.microsoft.com/office/drawing/2014/main" id="{00000000-0008-0000-0100-00001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 name="Text Box 16">
          <a:extLst>
            <a:ext uri="{FF2B5EF4-FFF2-40B4-BE49-F238E27FC236}">
              <a16:creationId xmlns:a16="http://schemas.microsoft.com/office/drawing/2014/main" id="{00000000-0008-0000-0100-00001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 name="Text Box 17">
          <a:extLst>
            <a:ext uri="{FF2B5EF4-FFF2-40B4-BE49-F238E27FC236}">
              <a16:creationId xmlns:a16="http://schemas.microsoft.com/office/drawing/2014/main" id="{00000000-0008-0000-0100-00001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 name="Text Box 18">
          <a:extLst>
            <a:ext uri="{FF2B5EF4-FFF2-40B4-BE49-F238E27FC236}">
              <a16:creationId xmlns:a16="http://schemas.microsoft.com/office/drawing/2014/main" id="{00000000-0008-0000-0100-00001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 name="Text Box 19">
          <a:extLst>
            <a:ext uri="{FF2B5EF4-FFF2-40B4-BE49-F238E27FC236}">
              <a16:creationId xmlns:a16="http://schemas.microsoft.com/office/drawing/2014/main" id="{00000000-0008-0000-0100-00001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 name="Text Box 20">
          <a:extLst>
            <a:ext uri="{FF2B5EF4-FFF2-40B4-BE49-F238E27FC236}">
              <a16:creationId xmlns:a16="http://schemas.microsoft.com/office/drawing/2014/main" id="{00000000-0008-0000-0100-00001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8" name="Text Box 21">
          <a:extLst>
            <a:ext uri="{FF2B5EF4-FFF2-40B4-BE49-F238E27FC236}">
              <a16:creationId xmlns:a16="http://schemas.microsoft.com/office/drawing/2014/main" id="{00000000-0008-0000-0100-00001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9" name="Text Box 14">
          <a:extLst>
            <a:ext uri="{FF2B5EF4-FFF2-40B4-BE49-F238E27FC236}">
              <a16:creationId xmlns:a16="http://schemas.microsoft.com/office/drawing/2014/main" id="{00000000-0008-0000-0100-00001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 name="Text Box 15">
          <a:extLst>
            <a:ext uri="{FF2B5EF4-FFF2-40B4-BE49-F238E27FC236}">
              <a16:creationId xmlns:a16="http://schemas.microsoft.com/office/drawing/2014/main" id="{00000000-0008-0000-0100-00001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 name="Text Box 16">
          <a:extLst>
            <a:ext uri="{FF2B5EF4-FFF2-40B4-BE49-F238E27FC236}">
              <a16:creationId xmlns:a16="http://schemas.microsoft.com/office/drawing/2014/main" id="{00000000-0008-0000-0100-00001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 name="Text Box 17">
          <a:extLst>
            <a:ext uri="{FF2B5EF4-FFF2-40B4-BE49-F238E27FC236}">
              <a16:creationId xmlns:a16="http://schemas.microsoft.com/office/drawing/2014/main" id="{00000000-0008-0000-0100-00002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 name="Text Box 18">
          <a:extLst>
            <a:ext uri="{FF2B5EF4-FFF2-40B4-BE49-F238E27FC236}">
              <a16:creationId xmlns:a16="http://schemas.microsoft.com/office/drawing/2014/main" id="{00000000-0008-0000-0100-00002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 name="Text Box 19">
          <a:extLst>
            <a:ext uri="{FF2B5EF4-FFF2-40B4-BE49-F238E27FC236}">
              <a16:creationId xmlns:a16="http://schemas.microsoft.com/office/drawing/2014/main" id="{00000000-0008-0000-0100-00002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 name="Text Box 20">
          <a:extLst>
            <a:ext uri="{FF2B5EF4-FFF2-40B4-BE49-F238E27FC236}">
              <a16:creationId xmlns:a16="http://schemas.microsoft.com/office/drawing/2014/main" id="{00000000-0008-0000-0100-00002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 name="Text Box 21">
          <a:extLst>
            <a:ext uri="{FF2B5EF4-FFF2-40B4-BE49-F238E27FC236}">
              <a16:creationId xmlns:a16="http://schemas.microsoft.com/office/drawing/2014/main" id="{00000000-0008-0000-0100-00002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 name="Text Box 22">
          <a:extLst>
            <a:ext uri="{FF2B5EF4-FFF2-40B4-BE49-F238E27FC236}">
              <a16:creationId xmlns:a16="http://schemas.microsoft.com/office/drawing/2014/main" id="{00000000-0008-0000-0100-00002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8" name="Text Box 23">
          <a:extLst>
            <a:ext uri="{FF2B5EF4-FFF2-40B4-BE49-F238E27FC236}">
              <a16:creationId xmlns:a16="http://schemas.microsoft.com/office/drawing/2014/main" id="{00000000-0008-0000-0100-00002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 name="Text Box 24">
          <a:extLst>
            <a:ext uri="{FF2B5EF4-FFF2-40B4-BE49-F238E27FC236}">
              <a16:creationId xmlns:a16="http://schemas.microsoft.com/office/drawing/2014/main" id="{00000000-0008-0000-0100-00002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 name="Text Box 25">
          <a:extLst>
            <a:ext uri="{FF2B5EF4-FFF2-40B4-BE49-F238E27FC236}">
              <a16:creationId xmlns:a16="http://schemas.microsoft.com/office/drawing/2014/main" id="{00000000-0008-0000-0100-00002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 name="Text Box 26">
          <a:extLst>
            <a:ext uri="{FF2B5EF4-FFF2-40B4-BE49-F238E27FC236}">
              <a16:creationId xmlns:a16="http://schemas.microsoft.com/office/drawing/2014/main" id="{00000000-0008-0000-0100-00002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 name="Text Box 27">
          <a:extLst>
            <a:ext uri="{FF2B5EF4-FFF2-40B4-BE49-F238E27FC236}">
              <a16:creationId xmlns:a16="http://schemas.microsoft.com/office/drawing/2014/main" id="{00000000-0008-0000-0100-00002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 name="Text Box 28">
          <a:extLst>
            <a:ext uri="{FF2B5EF4-FFF2-40B4-BE49-F238E27FC236}">
              <a16:creationId xmlns:a16="http://schemas.microsoft.com/office/drawing/2014/main" id="{00000000-0008-0000-0100-00002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 name="Text Box 29">
          <a:extLst>
            <a:ext uri="{FF2B5EF4-FFF2-40B4-BE49-F238E27FC236}">
              <a16:creationId xmlns:a16="http://schemas.microsoft.com/office/drawing/2014/main" id="{00000000-0008-0000-0100-00002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 name="Text Box 14">
          <a:extLst>
            <a:ext uri="{FF2B5EF4-FFF2-40B4-BE49-F238E27FC236}">
              <a16:creationId xmlns:a16="http://schemas.microsoft.com/office/drawing/2014/main" id="{00000000-0008-0000-0100-00002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 name="Text Box 15">
          <a:extLst>
            <a:ext uri="{FF2B5EF4-FFF2-40B4-BE49-F238E27FC236}">
              <a16:creationId xmlns:a16="http://schemas.microsoft.com/office/drawing/2014/main" id="{00000000-0008-0000-0100-00002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7" name="Text Box 16">
          <a:extLst>
            <a:ext uri="{FF2B5EF4-FFF2-40B4-BE49-F238E27FC236}">
              <a16:creationId xmlns:a16="http://schemas.microsoft.com/office/drawing/2014/main" id="{00000000-0008-0000-0100-00002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8" name="Text Box 17">
          <a:extLst>
            <a:ext uri="{FF2B5EF4-FFF2-40B4-BE49-F238E27FC236}">
              <a16:creationId xmlns:a16="http://schemas.microsoft.com/office/drawing/2014/main" id="{00000000-0008-0000-0100-00003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 name="Text Box 18">
          <a:extLst>
            <a:ext uri="{FF2B5EF4-FFF2-40B4-BE49-F238E27FC236}">
              <a16:creationId xmlns:a16="http://schemas.microsoft.com/office/drawing/2014/main" id="{00000000-0008-0000-0100-00003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 name="Text Box 19">
          <a:extLst>
            <a:ext uri="{FF2B5EF4-FFF2-40B4-BE49-F238E27FC236}">
              <a16:creationId xmlns:a16="http://schemas.microsoft.com/office/drawing/2014/main" id="{00000000-0008-0000-0100-00003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 name="Text Box 20">
          <a:extLst>
            <a:ext uri="{FF2B5EF4-FFF2-40B4-BE49-F238E27FC236}">
              <a16:creationId xmlns:a16="http://schemas.microsoft.com/office/drawing/2014/main" id="{00000000-0008-0000-0100-00003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 name="Text Box 21">
          <a:extLst>
            <a:ext uri="{FF2B5EF4-FFF2-40B4-BE49-F238E27FC236}">
              <a16:creationId xmlns:a16="http://schemas.microsoft.com/office/drawing/2014/main" id="{00000000-0008-0000-0100-00003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 name="Text Box 14">
          <a:extLst>
            <a:ext uri="{FF2B5EF4-FFF2-40B4-BE49-F238E27FC236}">
              <a16:creationId xmlns:a16="http://schemas.microsoft.com/office/drawing/2014/main" id="{00000000-0008-0000-0100-00003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 name="Text Box 15">
          <a:extLst>
            <a:ext uri="{FF2B5EF4-FFF2-40B4-BE49-F238E27FC236}">
              <a16:creationId xmlns:a16="http://schemas.microsoft.com/office/drawing/2014/main" id="{00000000-0008-0000-0100-00003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 name="Text Box 16">
          <a:extLst>
            <a:ext uri="{FF2B5EF4-FFF2-40B4-BE49-F238E27FC236}">
              <a16:creationId xmlns:a16="http://schemas.microsoft.com/office/drawing/2014/main" id="{00000000-0008-0000-0100-00003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 name="Text Box 17">
          <a:extLst>
            <a:ext uri="{FF2B5EF4-FFF2-40B4-BE49-F238E27FC236}">
              <a16:creationId xmlns:a16="http://schemas.microsoft.com/office/drawing/2014/main" id="{00000000-0008-0000-0100-00003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7" name="Text Box 18">
          <a:extLst>
            <a:ext uri="{FF2B5EF4-FFF2-40B4-BE49-F238E27FC236}">
              <a16:creationId xmlns:a16="http://schemas.microsoft.com/office/drawing/2014/main" id="{00000000-0008-0000-0100-00003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8" name="Text Box 19">
          <a:extLst>
            <a:ext uri="{FF2B5EF4-FFF2-40B4-BE49-F238E27FC236}">
              <a16:creationId xmlns:a16="http://schemas.microsoft.com/office/drawing/2014/main" id="{00000000-0008-0000-0100-00003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 name="Text Box 20">
          <a:extLst>
            <a:ext uri="{FF2B5EF4-FFF2-40B4-BE49-F238E27FC236}">
              <a16:creationId xmlns:a16="http://schemas.microsoft.com/office/drawing/2014/main" id="{00000000-0008-0000-0100-00003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 name="Text Box 21">
          <a:extLst>
            <a:ext uri="{FF2B5EF4-FFF2-40B4-BE49-F238E27FC236}">
              <a16:creationId xmlns:a16="http://schemas.microsoft.com/office/drawing/2014/main" id="{00000000-0008-0000-0100-00003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 name="Text Box 22">
          <a:extLst>
            <a:ext uri="{FF2B5EF4-FFF2-40B4-BE49-F238E27FC236}">
              <a16:creationId xmlns:a16="http://schemas.microsoft.com/office/drawing/2014/main" id="{00000000-0008-0000-0100-00003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 name="Text Box 24">
          <a:extLst>
            <a:ext uri="{FF2B5EF4-FFF2-40B4-BE49-F238E27FC236}">
              <a16:creationId xmlns:a16="http://schemas.microsoft.com/office/drawing/2014/main" id="{00000000-0008-0000-0100-00003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 name="Text Box 25">
          <a:extLst>
            <a:ext uri="{FF2B5EF4-FFF2-40B4-BE49-F238E27FC236}">
              <a16:creationId xmlns:a16="http://schemas.microsoft.com/office/drawing/2014/main" id="{00000000-0008-0000-0100-00004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 name="Text Box 26">
          <a:extLst>
            <a:ext uri="{FF2B5EF4-FFF2-40B4-BE49-F238E27FC236}">
              <a16:creationId xmlns:a16="http://schemas.microsoft.com/office/drawing/2014/main" id="{00000000-0008-0000-0100-00004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6" name="Text Box 27">
          <a:extLst>
            <a:ext uri="{FF2B5EF4-FFF2-40B4-BE49-F238E27FC236}">
              <a16:creationId xmlns:a16="http://schemas.microsoft.com/office/drawing/2014/main" id="{00000000-0008-0000-0100-00004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7" name="Text Box 28">
          <a:extLst>
            <a:ext uri="{FF2B5EF4-FFF2-40B4-BE49-F238E27FC236}">
              <a16:creationId xmlns:a16="http://schemas.microsoft.com/office/drawing/2014/main" id="{00000000-0008-0000-0100-00004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 name="Text Box 29">
          <a:extLst>
            <a:ext uri="{FF2B5EF4-FFF2-40B4-BE49-F238E27FC236}">
              <a16:creationId xmlns:a16="http://schemas.microsoft.com/office/drawing/2014/main" id="{00000000-0008-0000-0100-00004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 name="Text Box 14">
          <a:extLst>
            <a:ext uri="{FF2B5EF4-FFF2-40B4-BE49-F238E27FC236}">
              <a16:creationId xmlns:a16="http://schemas.microsoft.com/office/drawing/2014/main" id="{00000000-0008-0000-0100-00004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 name="Text Box 15">
          <a:extLst>
            <a:ext uri="{FF2B5EF4-FFF2-40B4-BE49-F238E27FC236}">
              <a16:creationId xmlns:a16="http://schemas.microsoft.com/office/drawing/2014/main" id="{00000000-0008-0000-0100-00004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 name="Text Box 16">
          <a:extLst>
            <a:ext uri="{FF2B5EF4-FFF2-40B4-BE49-F238E27FC236}">
              <a16:creationId xmlns:a16="http://schemas.microsoft.com/office/drawing/2014/main" id="{00000000-0008-0000-0100-00004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 name="Text Box 17">
          <a:extLst>
            <a:ext uri="{FF2B5EF4-FFF2-40B4-BE49-F238E27FC236}">
              <a16:creationId xmlns:a16="http://schemas.microsoft.com/office/drawing/2014/main" id="{00000000-0008-0000-0100-00004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 name="Text Box 18">
          <a:extLst>
            <a:ext uri="{FF2B5EF4-FFF2-40B4-BE49-F238E27FC236}">
              <a16:creationId xmlns:a16="http://schemas.microsoft.com/office/drawing/2014/main" id="{00000000-0008-0000-0100-00004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 name="Text Box 19">
          <a:extLst>
            <a:ext uri="{FF2B5EF4-FFF2-40B4-BE49-F238E27FC236}">
              <a16:creationId xmlns:a16="http://schemas.microsoft.com/office/drawing/2014/main" id="{00000000-0008-0000-0100-00004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 name="Text Box 20">
          <a:extLst>
            <a:ext uri="{FF2B5EF4-FFF2-40B4-BE49-F238E27FC236}">
              <a16:creationId xmlns:a16="http://schemas.microsoft.com/office/drawing/2014/main" id="{00000000-0008-0000-0100-00004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6" name="Text Box 21">
          <a:extLst>
            <a:ext uri="{FF2B5EF4-FFF2-40B4-BE49-F238E27FC236}">
              <a16:creationId xmlns:a16="http://schemas.microsoft.com/office/drawing/2014/main" id="{00000000-0008-0000-0100-00004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7" name="Text Box 14">
          <a:extLst>
            <a:ext uri="{FF2B5EF4-FFF2-40B4-BE49-F238E27FC236}">
              <a16:creationId xmlns:a16="http://schemas.microsoft.com/office/drawing/2014/main" id="{00000000-0008-0000-0100-00004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8" name="Text Box 15">
          <a:extLst>
            <a:ext uri="{FF2B5EF4-FFF2-40B4-BE49-F238E27FC236}">
              <a16:creationId xmlns:a16="http://schemas.microsoft.com/office/drawing/2014/main" id="{00000000-0008-0000-0100-00004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9" name="Text Box 16">
          <a:extLst>
            <a:ext uri="{FF2B5EF4-FFF2-40B4-BE49-F238E27FC236}">
              <a16:creationId xmlns:a16="http://schemas.microsoft.com/office/drawing/2014/main" id="{00000000-0008-0000-0100-00004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0" name="Text Box 17">
          <a:extLst>
            <a:ext uri="{FF2B5EF4-FFF2-40B4-BE49-F238E27FC236}">
              <a16:creationId xmlns:a16="http://schemas.microsoft.com/office/drawing/2014/main" id="{00000000-0008-0000-0100-00005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1" name="Text Box 18">
          <a:extLst>
            <a:ext uri="{FF2B5EF4-FFF2-40B4-BE49-F238E27FC236}">
              <a16:creationId xmlns:a16="http://schemas.microsoft.com/office/drawing/2014/main" id="{00000000-0008-0000-0100-00005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2" name="Text Box 19">
          <a:extLst>
            <a:ext uri="{FF2B5EF4-FFF2-40B4-BE49-F238E27FC236}">
              <a16:creationId xmlns:a16="http://schemas.microsoft.com/office/drawing/2014/main" id="{00000000-0008-0000-0100-00005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3" name="Text Box 20">
          <a:extLst>
            <a:ext uri="{FF2B5EF4-FFF2-40B4-BE49-F238E27FC236}">
              <a16:creationId xmlns:a16="http://schemas.microsoft.com/office/drawing/2014/main" id="{00000000-0008-0000-0100-00005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4" name="Text Box 21">
          <a:extLst>
            <a:ext uri="{FF2B5EF4-FFF2-40B4-BE49-F238E27FC236}">
              <a16:creationId xmlns:a16="http://schemas.microsoft.com/office/drawing/2014/main" id="{00000000-0008-0000-0100-00005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5" name="Text Box 22">
          <a:extLst>
            <a:ext uri="{FF2B5EF4-FFF2-40B4-BE49-F238E27FC236}">
              <a16:creationId xmlns:a16="http://schemas.microsoft.com/office/drawing/2014/main" id="{00000000-0008-0000-0100-00005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6" name="Text Box 23">
          <a:extLst>
            <a:ext uri="{FF2B5EF4-FFF2-40B4-BE49-F238E27FC236}">
              <a16:creationId xmlns:a16="http://schemas.microsoft.com/office/drawing/2014/main" id="{00000000-0008-0000-0100-00005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7" name="Text Box 24">
          <a:extLst>
            <a:ext uri="{FF2B5EF4-FFF2-40B4-BE49-F238E27FC236}">
              <a16:creationId xmlns:a16="http://schemas.microsoft.com/office/drawing/2014/main" id="{00000000-0008-0000-0100-00005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8" name="Text Box 25">
          <a:extLst>
            <a:ext uri="{FF2B5EF4-FFF2-40B4-BE49-F238E27FC236}">
              <a16:creationId xmlns:a16="http://schemas.microsoft.com/office/drawing/2014/main" id="{00000000-0008-0000-0100-00005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9" name="Text Box 26">
          <a:extLst>
            <a:ext uri="{FF2B5EF4-FFF2-40B4-BE49-F238E27FC236}">
              <a16:creationId xmlns:a16="http://schemas.microsoft.com/office/drawing/2014/main" id="{00000000-0008-0000-0100-00005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0" name="Text Box 27">
          <a:extLst>
            <a:ext uri="{FF2B5EF4-FFF2-40B4-BE49-F238E27FC236}">
              <a16:creationId xmlns:a16="http://schemas.microsoft.com/office/drawing/2014/main" id="{00000000-0008-0000-0100-00005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1" name="Text Box 28">
          <a:extLst>
            <a:ext uri="{FF2B5EF4-FFF2-40B4-BE49-F238E27FC236}">
              <a16:creationId xmlns:a16="http://schemas.microsoft.com/office/drawing/2014/main" id="{00000000-0008-0000-0100-00005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2" name="Text Box 29">
          <a:extLst>
            <a:ext uri="{FF2B5EF4-FFF2-40B4-BE49-F238E27FC236}">
              <a16:creationId xmlns:a16="http://schemas.microsoft.com/office/drawing/2014/main" id="{00000000-0008-0000-0100-00005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3" name="Text Box 14">
          <a:extLst>
            <a:ext uri="{FF2B5EF4-FFF2-40B4-BE49-F238E27FC236}">
              <a16:creationId xmlns:a16="http://schemas.microsoft.com/office/drawing/2014/main" id="{00000000-0008-0000-0100-00005D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4" name="Text Box 15">
          <a:extLst>
            <a:ext uri="{FF2B5EF4-FFF2-40B4-BE49-F238E27FC236}">
              <a16:creationId xmlns:a16="http://schemas.microsoft.com/office/drawing/2014/main" id="{00000000-0008-0000-0100-00005E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5" name="Text Box 16">
          <a:extLst>
            <a:ext uri="{FF2B5EF4-FFF2-40B4-BE49-F238E27FC236}">
              <a16:creationId xmlns:a16="http://schemas.microsoft.com/office/drawing/2014/main" id="{00000000-0008-0000-0100-00005F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6" name="Text Box 17">
          <a:extLst>
            <a:ext uri="{FF2B5EF4-FFF2-40B4-BE49-F238E27FC236}">
              <a16:creationId xmlns:a16="http://schemas.microsoft.com/office/drawing/2014/main" id="{00000000-0008-0000-0100-000060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7" name="Text Box 18">
          <a:extLst>
            <a:ext uri="{FF2B5EF4-FFF2-40B4-BE49-F238E27FC236}">
              <a16:creationId xmlns:a16="http://schemas.microsoft.com/office/drawing/2014/main" id="{00000000-0008-0000-0100-000061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8" name="Text Box 19">
          <a:extLst>
            <a:ext uri="{FF2B5EF4-FFF2-40B4-BE49-F238E27FC236}">
              <a16:creationId xmlns:a16="http://schemas.microsoft.com/office/drawing/2014/main" id="{00000000-0008-0000-0100-000062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9" name="Text Box 20">
          <a:extLst>
            <a:ext uri="{FF2B5EF4-FFF2-40B4-BE49-F238E27FC236}">
              <a16:creationId xmlns:a16="http://schemas.microsoft.com/office/drawing/2014/main" id="{00000000-0008-0000-0100-000063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0" name="Text Box 21">
          <a:extLst>
            <a:ext uri="{FF2B5EF4-FFF2-40B4-BE49-F238E27FC236}">
              <a16:creationId xmlns:a16="http://schemas.microsoft.com/office/drawing/2014/main" id="{00000000-0008-0000-0100-000064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1" name="Text Box 14">
          <a:extLst>
            <a:ext uri="{FF2B5EF4-FFF2-40B4-BE49-F238E27FC236}">
              <a16:creationId xmlns:a16="http://schemas.microsoft.com/office/drawing/2014/main" id="{00000000-0008-0000-0100-00006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2" name="Text Box 15">
          <a:extLst>
            <a:ext uri="{FF2B5EF4-FFF2-40B4-BE49-F238E27FC236}">
              <a16:creationId xmlns:a16="http://schemas.microsoft.com/office/drawing/2014/main" id="{00000000-0008-0000-0100-00006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3" name="Text Box 16">
          <a:extLst>
            <a:ext uri="{FF2B5EF4-FFF2-40B4-BE49-F238E27FC236}">
              <a16:creationId xmlns:a16="http://schemas.microsoft.com/office/drawing/2014/main" id="{00000000-0008-0000-0100-00006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4" name="Text Box 17">
          <a:extLst>
            <a:ext uri="{FF2B5EF4-FFF2-40B4-BE49-F238E27FC236}">
              <a16:creationId xmlns:a16="http://schemas.microsoft.com/office/drawing/2014/main" id="{00000000-0008-0000-0100-00006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5" name="Text Box 18">
          <a:extLst>
            <a:ext uri="{FF2B5EF4-FFF2-40B4-BE49-F238E27FC236}">
              <a16:creationId xmlns:a16="http://schemas.microsoft.com/office/drawing/2014/main" id="{00000000-0008-0000-0100-00006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6" name="Text Box 19">
          <a:extLst>
            <a:ext uri="{FF2B5EF4-FFF2-40B4-BE49-F238E27FC236}">
              <a16:creationId xmlns:a16="http://schemas.microsoft.com/office/drawing/2014/main" id="{00000000-0008-0000-0100-00006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7" name="Text Box 20">
          <a:extLst>
            <a:ext uri="{FF2B5EF4-FFF2-40B4-BE49-F238E27FC236}">
              <a16:creationId xmlns:a16="http://schemas.microsoft.com/office/drawing/2014/main" id="{00000000-0008-0000-0100-00006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8" name="Text Box 21">
          <a:extLst>
            <a:ext uri="{FF2B5EF4-FFF2-40B4-BE49-F238E27FC236}">
              <a16:creationId xmlns:a16="http://schemas.microsoft.com/office/drawing/2014/main" id="{00000000-0008-0000-0100-00006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09" name="Text Box 22">
          <a:extLst>
            <a:ext uri="{FF2B5EF4-FFF2-40B4-BE49-F238E27FC236}">
              <a16:creationId xmlns:a16="http://schemas.microsoft.com/office/drawing/2014/main" id="{00000000-0008-0000-0100-00006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0" name="Text Box 23">
          <a:extLst>
            <a:ext uri="{FF2B5EF4-FFF2-40B4-BE49-F238E27FC236}">
              <a16:creationId xmlns:a16="http://schemas.microsoft.com/office/drawing/2014/main" id="{00000000-0008-0000-0100-00006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1" name="Text Box 24">
          <a:extLst>
            <a:ext uri="{FF2B5EF4-FFF2-40B4-BE49-F238E27FC236}">
              <a16:creationId xmlns:a16="http://schemas.microsoft.com/office/drawing/2014/main" id="{00000000-0008-0000-0100-00006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2" name="Text Box 25">
          <a:extLst>
            <a:ext uri="{FF2B5EF4-FFF2-40B4-BE49-F238E27FC236}">
              <a16:creationId xmlns:a16="http://schemas.microsoft.com/office/drawing/2014/main" id="{00000000-0008-0000-0100-00007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3" name="Text Box 26">
          <a:extLst>
            <a:ext uri="{FF2B5EF4-FFF2-40B4-BE49-F238E27FC236}">
              <a16:creationId xmlns:a16="http://schemas.microsoft.com/office/drawing/2014/main" id="{00000000-0008-0000-0100-00007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4" name="Text Box 27">
          <a:extLst>
            <a:ext uri="{FF2B5EF4-FFF2-40B4-BE49-F238E27FC236}">
              <a16:creationId xmlns:a16="http://schemas.microsoft.com/office/drawing/2014/main" id="{00000000-0008-0000-0100-00007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5" name="Text Box 28">
          <a:extLst>
            <a:ext uri="{FF2B5EF4-FFF2-40B4-BE49-F238E27FC236}">
              <a16:creationId xmlns:a16="http://schemas.microsoft.com/office/drawing/2014/main" id="{00000000-0008-0000-0100-00007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6" name="Text Box 29">
          <a:extLst>
            <a:ext uri="{FF2B5EF4-FFF2-40B4-BE49-F238E27FC236}">
              <a16:creationId xmlns:a16="http://schemas.microsoft.com/office/drawing/2014/main" id="{00000000-0008-0000-0100-00007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7" name="Text Box 14">
          <a:extLst>
            <a:ext uri="{FF2B5EF4-FFF2-40B4-BE49-F238E27FC236}">
              <a16:creationId xmlns:a16="http://schemas.microsoft.com/office/drawing/2014/main" id="{00000000-0008-0000-0100-00007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8" name="Text Box 15">
          <a:extLst>
            <a:ext uri="{FF2B5EF4-FFF2-40B4-BE49-F238E27FC236}">
              <a16:creationId xmlns:a16="http://schemas.microsoft.com/office/drawing/2014/main" id="{00000000-0008-0000-0100-00007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9" name="Text Box 16">
          <a:extLst>
            <a:ext uri="{FF2B5EF4-FFF2-40B4-BE49-F238E27FC236}">
              <a16:creationId xmlns:a16="http://schemas.microsoft.com/office/drawing/2014/main" id="{00000000-0008-0000-0100-00007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0" name="Text Box 17">
          <a:extLst>
            <a:ext uri="{FF2B5EF4-FFF2-40B4-BE49-F238E27FC236}">
              <a16:creationId xmlns:a16="http://schemas.microsoft.com/office/drawing/2014/main" id="{00000000-0008-0000-0100-00007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1" name="Text Box 18">
          <a:extLst>
            <a:ext uri="{FF2B5EF4-FFF2-40B4-BE49-F238E27FC236}">
              <a16:creationId xmlns:a16="http://schemas.microsoft.com/office/drawing/2014/main" id="{00000000-0008-0000-0100-00007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2" name="Text Box 19">
          <a:extLst>
            <a:ext uri="{FF2B5EF4-FFF2-40B4-BE49-F238E27FC236}">
              <a16:creationId xmlns:a16="http://schemas.microsoft.com/office/drawing/2014/main" id="{00000000-0008-0000-0100-00007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3" name="Text Box 20">
          <a:extLst>
            <a:ext uri="{FF2B5EF4-FFF2-40B4-BE49-F238E27FC236}">
              <a16:creationId xmlns:a16="http://schemas.microsoft.com/office/drawing/2014/main" id="{00000000-0008-0000-0100-00007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4" name="Text Box 21">
          <a:extLst>
            <a:ext uri="{FF2B5EF4-FFF2-40B4-BE49-F238E27FC236}">
              <a16:creationId xmlns:a16="http://schemas.microsoft.com/office/drawing/2014/main" id="{00000000-0008-0000-0100-00007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5" name="Text Box 14">
          <a:extLst>
            <a:ext uri="{FF2B5EF4-FFF2-40B4-BE49-F238E27FC236}">
              <a16:creationId xmlns:a16="http://schemas.microsoft.com/office/drawing/2014/main" id="{00000000-0008-0000-0100-00007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6" name="Text Box 15">
          <a:extLst>
            <a:ext uri="{FF2B5EF4-FFF2-40B4-BE49-F238E27FC236}">
              <a16:creationId xmlns:a16="http://schemas.microsoft.com/office/drawing/2014/main" id="{00000000-0008-0000-0100-00007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7" name="Text Box 16">
          <a:extLst>
            <a:ext uri="{FF2B5EF4-FFF2-40B4-BE49-F238E27FC236}">
              <a16:creationId xmlns:a16="http://schemas.microsoft.com/office/drawing/2014/main" id="{00000000-0008-0000-0100-00007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8" name="Text Box 17">
          <a:extLst>
            <a:ext uri="{FF2B5EF4-FFF2-40B4-BE49-F238E27FC236}">
              <a16:creationId xmlns:a16="http://schemas.microsoft.com/office/drawing/2014/main" id="{00000000-0008-0000-0100-00008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9" name="Text Box 18">
          <a:extLst>
            <a:ext uri="{FF2B5EF4-FFF2-40B4-BE49-F238E27FC236}">
              <a16:creationId xmlns:a16="http://schemas.microsoft.com/office/drawing/2014/main" id="{00000000-0008-0000-0100-00008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0" name="Text Box 19">
          <a:extLst>
            <a:ext uri="{FF2B5EF4-FFF2-40B4-BE49-F238E27FC236}">
              <a16:creationId xmlns:a16="http://schemas.microsoft.com/office/drawing/2014/main" id="{00000000-0008-0000-0100-00008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1" name="Text Box 20">
          <a:extLst>
            <a:ext uri="{FF2B5EF4-FFF2-40B4-BE49-F238E27FC236}">
              <a16:creationId xmlns:a16="http://schemas.microsoft.com/office/drawing/2014/main" id="{00000000-0008-0000-0100-00008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2" name="Text Box 21">
          <a:extLst>
            <a:ext uri="{FF2B5EF4-FFF2-40B4-BE49-F238E27FC236}">
              <a16:creationId xmlns:a16="http://schemas.microsoft.com/office/drawing/2014/main" id="{00000000-0008-0000-0100-00008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3" name="Text Box 22">
          <a:extLst>
            <a:ext uri="{FF2B5EF4-FFF2-40B4-BE49-F238E27FC236}">
              <a16:creationId xmlns:a16="http://schemas.microsoft.com/office/drawing/2014/main" id="{00000000-0008-0000-0100-00008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4" name="Text Box 23">
          <a:extLst>
            <a:ext uri="{FF2B5EF4-FFF2-40B4-BE49-F238E27FC236}">
              <a16:creationId xmlns:a16="http://schemas.microsoft.com/office/drawing/2014/main" id="{00000000-0008-0000-0100-00008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5" name="Text Box 24">
          <a:extLst>
            <a:ext uri="{FF2B5EF4-FFF2-40B4-BE49-F238E27FC236}">
              <a16:creationId xmlns:a16="http://schemas.microsoft.com/office/drawing/2014/main" id="{00000000-0008-0000-0100-00008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6" name="Text Box 25">
          <a:extLst>
            <a:ext uri="{FF2B5EF4-FFF2-40B4-BE49-F238E27FC236}">
              <a16:creationId xmlns:a16="http://schemas.microsoft.com/office/drawing/2014/main" id="{00000000-0008-0000-0100-00008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7" name="Text Box 26">
          <a:extLst>
            <a:ext uri="{FF2B5EF4-FFF2-40B4-BE49-F238E27FC236}">
              <a16:creationId xmlns:a16="http://schemas.microsoft.com/office/drawing/2014/main" id="{00000000-0008-0000-0100-00008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8" name="Text Box 27">
          <a:extLst>
            <a:ext uri="{FF2B5EF4-FFF2-40B4-BE49-F238E27FC236}">
              <a16:creationId xmlns:a16="http://schemas.microsoft.com/office/drawing/2014/main" id="{00000000-0008-0000-0100-00008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9" name="Text Box 28">
          <a:extLst>
            <a:ext uri="{FF2B5EF4-FFF2-40B4-BE49-F238E27FC236}">
              <a16:creationId xmlns:a16="http://schemas.microsoft.com/office/drawing/2014/main" id="{00000000-0008-0000-0100-00008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0" name="Text Box 29">
          <a:extLst>
            <a:ext uri="{FF2B5EF4-FFF2-40B4-BE49-F238E27FC236}">
              <a16:creationId xmlns:a16="http://schemas.microsoft.com/office/drawing/2014/main" id="{00000000-0008-0000-0100-00008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1" name="Text Box 14">
          <a:extLst>
            <a:ext uri="{FF2B5EF4-FFF2-40B4-BE49-F238E27FC236}">
              <a16:creationId xmlns:a16="http://schemas.microsoft.com/office/drawing/2014/main" id="{00000000-0008-0000-0100-00008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2" name="Text Box 15">
          <a:extLst>
            <a:ext uri="{FF2B5EF4-FFF2-40B4-BE49-F238E27FC236}">
              <a16:creationId xmlns:a16="http://schemas.microsoft.com/office/drawing/2014/main" id="{00000000-0008-0000-0100-00008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3" name="Text Box 16">
          <a:extLst>
            <a:ext uri="{FF2B5EF4-FFF2-40B4-BE49-F238E27FC236}">
              <a16:creationId xmlns:a16="http://schemas.microsoft.com/office/drawing/2014/main" id="{00000000-0008-0000-0100-00008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4" name="Text Box 17">
          <a:extLst>
            <a:ext uri="{FF2B5EF4-FFF2-40B4-BE49-F238E27FC236}">
              <a16:creationId xmlns:a16="http://schemas.microsoft.com/office/drawing/2014/main" id="{00000000-0008-0000-0100-00009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5" name="Text Box 18">
          <a:extLst>
            <a:ext uri="{FF2B5EF4-FFF2-40B4-BE49-F238E27FC236}">
              <a16:creationId xmlns:a16="http://schemas.microsoft.com/office/drawing/2014/main" id="{00000000-0008-0000-0100-00009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6" name="Text Box 19">
          <a:extLst>
            <a:ext uri="{FF2B5EF4-FFF2-40B4-BE49-F238E27FC236}">
              <a16:creationId xmlns:a16="http://schemas.microsoft.com/office/drawing/2014/main" id="{00000000-0008-0000-0100-00009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7" name="Text Box 20">
          <a:extLst>
            <a:ext uri="{FF2B5EF4-FFF2-40B4-BE49-F238E27FC236}">
              <a16:creationId xmlns:a16="http://schemas.microsoft.com/office/drawing/2014/main" id="{00000000-0008-0000-0100-00009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8" name="Text Box 21">
          <a:extLst>
            <a:ext uri="{FF2B5EF4-FFF2-40B4-BE49-F238E27FC236}">
              <a16:creationId xmlns:a16="http://schemas.microsoft.com/office/drawing/2014/main" id="{00000000-0008-0000-0100-00009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9" name="Text Box 14">
          <a:extLst>
            <a:ext uri="{FF2B5EF4-FFF2-40B4-BE49-F238E27FC236}">
              <a16:creationId xmlns:a16="http://schemas.microsoft.com/office/drawing/2014/main" id="{00000000-0008-0000-0100-00009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0" name="Text Box 15">
          <a:extLst>
            <a:ext uri="{FF2B5EF4-FFF2-40B4-BE49-F238E27FC236}">
              <a16:creationId xmlns:a16="http://schemas.microsoft.com/office/drawing/2014/main" id="{00000000-0008-0000-0100-00009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1" name="Text Box 16">
          <a:extLst>
            <a:ext uri="{FF2B5EF4-FFF2-40B4-BE49-F238E27FC236}">
              <a16:creationId xmlns:a16="http://schemas.microsoft.com/office/drawing/2014/main" id="{00000000-0008-0000-0100-00009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2" name="Text Box 17">
          <a:extLst>
            <a:ext uri="{FF2B5EF4-FFF2-40B4-BE49-F238E27FC236}">
              <a16:creationId xmlns:a16="http://schemas.microsoft.com/office/drawing/2014/main" id="{00000000-0008-0000-0100-00009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3" name="Text Box 18">
          <a:extLst>
            <a:ext uri="{FF2B5EF4-FFF2-40B4-BE49-F238E27FC236}">
              <a16:creationId xmlns:a16="http://schemas.microsoft.com/office/drawing/2014/main" id="{00000000-0008-0000-0100-00009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4" name="Text Box 19">
          <a:extLst>
            <a:ext uri="{FF2B5EF4-FFF2-40B4-BE49-F238E27FC236}">
              <a16:creationId xmlns:a16="http://schemas.microsoft.com/office/drawing/2014/main" id="{00000000-0008-0000-0100-00009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5" name="Text Box 20">
          <a:extLst>
            <a:ext uri="{FF2B5EF4-FFF2-40B4-BE49-F238E27FC236}">
              <a16:creationId xmlns:a16="http://schemas.microsoft.com/office/drawing/2014/main" id="{00000000-0008-0000-0100-00009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6" name="Text Box 21">
          <a:extLst>
            <a:ext uri="{FF2B5EF4-FFF2-40B4-BE49-F238E27FC236}">
              <a16:creationId xmlns:a16="http://schemas.microsoft.com/office/drawing/2014/main" id="{00000000-0008-0000-0100-00009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7" name="Text Box 22">
          <a:extLst>
            <a:ext uri="{FF2B5EF4-FFF2-40B4-BE49-F238E27FC236}">
              <a16:creationId xmlns:a16="http://schemas.microsoft.com/office/drawing/2014/main" id="{00000000-0008-0000-0100-00009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8" name="Text Box 23">
          <a:extLst>
            <a:ext uri="{FF2B5EF4-FFF2-40B4-BE49-F238E27FC236}">
              <a16:creationId xmlns:a16="http://schemas.microsoft.com/office/drawing/2014/main" id="{00000000-0008-0000-0100-00009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9" name="Text Box 24">
          <a:extLst>
            <a:ext uri="{FF2B5EF4-FFF2-40B4-BE49-F238E27FC236}">
              <a16:creationId xmlns:a16="http://schemas.microsoft.com/office/drawing/2014/main" id="{00000000-0008-0000-0100-00009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0" name="Text Box 25">
          <a:extLst>
            <a:ext uri="{FF2B5EF4-FFF2-40B4-BE49-F238E27FC236}">
              <a16:creationId xmlns:a16="http://schemas.microsoft.com/office/drawing/2014/main" id="{00000000-0008-0000-0100-0000A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1" name="Text Box 26">
          <a:extLst>
            <a:ext uri="{FF2B5EF4-FFF2-40B4-BE49-F238E27FC236}">
              <a16:creationId xmlns:a16="http://schemas.microsoft.com/office/drawing/2014/main" id="{00000000-0008-0000-0100-0000A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2" name="Text Box 27">
          <a:extLst>
            <a:ext uri="{FF2B5EF4-FFF2-40B4-BE49-F238E27FC236}">
              <a16:creationId xmlns:a16="http://schemas.microsoft.com/office/drawing/2014/main" id="{00000000-0008-0000-0100-0000A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3" name="Text Box 28">
          <a:extLst>
            <a:ext uri="{FF2B5EF4-FFF2-40B4-BE49-F238E27FC236}">
              <a16:creationId xmlns:a16="http://schemas.microsoft.com/office/drawing/2014/main" id="{00000000-0008-0000-0100-0000A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4" name="Text Box 29">
          <a:extLst>
            <a:ext uri="{FF2B5EF4-FFF2-40B4-BE49-F238E27FC236}">
              <a16:creationId xmlns:a16="http://schemas.microsoft.com/office/drawing/2014/main" id="{00000000-0008-0000-0100-0000A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5" name="Text Box 14">
          <a:extLst>
            <a:ext uri="{FF2B5EF4-FFF2-40B4-BE49-F238E27FC236}">
              <a16:creationId xmlns:a16="http://schemas.microsoft.com/office/drawing/2014/main" id="{00000000-0008-0000-0100-0000A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6" name="Text Box 15">
          <a:extLst>
            <a:ext uri="{FF2B5EF4-FFF2-40B4-BE49-F238E27FC236}">
              <a16:creationId xmlns:a16="http://schemas.microsoft.com/office/drawing/2014/main" id="{00000000-0008-0000-0100-0000A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7" name="Text Box 16">
          <a:extLst>
            <a:ext uri="{FF2B5EF4-FFF2-40B4-BE49-F238E27FC236}">
              <a16:creationId xmlns:a16="http://schemas.microsoft.com/office/drawing/2014/main" id="{00000000-0008-0000-0100-0000A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8" name="Text Box 17">
          <a:extLst>
            <a:ext uri="{FF2B5EF4-FFF2-40B4-BE49-F238E27FC236}">
              <a16:creationId xmlns:a16="http://schemas.microsoft.com/office/drawing/2014/main" id="{00000000-0008-0000-0100-0000A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9" name="Text Box 18">
          <a:extLst>
            <a:ext uri="{FF2B5EF4-FFF2-40B4-BE49-F238E27FC236}">
              <a16:creationId xmlns:a16="http://schemas.microsoft.com/office/drawing/2014/main" id="{00000000-0008-0000-0100-0000A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0" name="Text Box 19">
          <a:extLst>
            <a:ext uri="{FF2B5EF4-FFF2-40B4-BE49-F238E27FC236}">
              <a16:creationId xmlns:a16="http://schemas.microsoft.com/office/drawing/2014/main" id="{00000000-0008-0000-0100-0000A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1" name="Text Box 20">
          <a:extLst>
            <a:ext uri="{FF2B5EF4-FFF2-40B4-BE49-F238E27FC236}">
              <a16:creationId xmlns:a16="http://schemas.microsoft.com/office/drawing/2014/main" id="{00000000-0008-0000-0100-0000A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2" name="Text Box 21">
          <a:extLst>
            <a:ext uri="{FF2B5EF4-FFF2-40B4-BE49-F238E27FC236}">
              <a16:creationId xmlns:a16="http://schemas.microsoft.com/office/drawing/2014/main" id="{00000000-0008-0000-0100-0000A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3" name="Text Box 14">
          <a:extLst>
            <a:ext uri="{FF2B5EF4-FFF2-40B4-BE49-F238E27FC236}">
              <a16:creationId xmlns:a16="http://schemas.microsoft.com/office/drawing/2014/main" id="{00000000-0008-0000-0100-0000A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4" name="Text Box 15">
          <a:extLst>
            <a:ext uri="{FF2B5EF4-FFF2-40B4-BE49-F238E27FC236}">
              <a16:creationId xmlns:a16="http://schemas.microsoft.com/office/drawing/2014/main" id="{00000000-0008-0000-0100-0000A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5" name="Text Box 16">
          <a:extLst>
            <a:ext uri="{FF2B5EF4-FFF2-40B4-BE49-F238E27FC236}">
              <a16:creationId xmlns:a16="http://schemas.microsoft.com/office/drawing/2014/main" id="{00000000-0008-0000-0100-0000A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6" name="Text Box 17">
          <a:extLst>
            <a:ext uri="{FF2B5EF4-FFF2-40B4-BE49-F238E27FC236}">
              <a16:creationId xmlns:a16="http://schemas.microsoft.com/office/drawing/2014/main" id="{00000000-0008-0000-0100-0000B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7" name="Text Box 18">
          <a:extLst>
            <a:ext uri="{FF2B5EF4-FFF2-40B4-BE49-F238E27FC236}">
              <a16:creationId xmlns:a16="http://schemas.microsoft.com/office/drawing/2014/main" id="{00000000-0008-0000-0100-0000B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8" name="Text Box 19">
          <a:extLst>
            <a:ext uri="{FF2B5EF4-FFF2-40B4-BE49-F238E27FC236}">
              <a16:creationId xmlns:a16="http://schemas.microsoft.com/office/drawing/2014/main" id="{00000000-0008-0000-0100-0000B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9" name="Text Box 20">
          <a:extLst>
            <a:ext uri="{FF2B5EF4-FFF2-40B4-BE49-F238E27FC236}">
              <a16:creationId xmlns:a16="http://schemas.microsoft.com/office/drawing/2014/main" id="{00000000-0008-0000-0100-0000B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80" name="Text Box 21">
          <a:extLst>
            <a:ext uri="{FF2B5EF4-FFF2-40B4-BE49-F238E27FC236}">
              <a16:creationId xmlns:a16="http://schemas.microsoft.com/office/drawing/2014/main" id="{00000000-0008-0000-0100-0000B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1" name="Text Box 22">
          <a:extLst>
            <a:ext uri="{FF2B5EF4-FFF2-40B4-BE49-F238E27FC236}">
              <a16:creationId xmlns:a16="http://schemas.microsoft.com/office/drawing/2014/main" id="{00000000-0008-0000-0100-0000B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2" name="Text Box 23">
          <a:extLst>
            <a:ext uri="{FF2B5EF4-FFF2-40B4-BE49-F238E27FC236}">
              <a16:creationId xmlns:a16="http://schemas.microsoft.com/office/drawing/2014/main" id="{00000000-0008-0000-0100-0000B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3" name="Text Box 24">
          <a:extLst>
            <a:ext uri="{FF2B5EF4-FFF2-40B4-BE49-F238E27FC236}">
              <a16:creationId xmlns:a16="http://schemas.microsoft.com/office/drawing/2014/main" id="{00000000-0008-0000-0100-0000B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4" name="Text Box 25">
          <a:extLst>
            <a:ext uri="{FF2B5EF4-FFF2-40B4-BE49-F238E27FC236}">
              <a16:creationId xmlns:a16="http://schemas.microsoft.com/office/drawing/2014/main" id="{00000000-0008-0000-0100-0000B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5" name="Text Box 26">
          <a:extLst>
            <a:ext uri="{FF2B5EF4-FFF2-40B4-BE49-F238E27FC236}">
              <a16:creationId xmlns:a16="http://schemas.microsoft.com/office/drawing/2014/main" id="{00000000-0008-0000-0100-0000B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6" name="Text Box 27">
          <a:extLst>
            <a:ext uri="{FF2B5EF4-FFF2-40B4-BE49-F238E27FC236}">
              <a16:creationId xmlns:a16="http://schemas.microsoft.com/office/drawing/2014/main" id="{00000000-0008-0000-0100-0000B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7" name="Text Box 28">
          <a:extLst>
            <a:ext uri="{FF2B5EF4-FFF2-40B4-BE49-F238E27FC236}">
              <a16:creationId xmlns:a16="http://schemas.microsoft.com/office/drawing/2014/main" id="{00000000-0008-0000-0100-0000B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8" name="Text Box 29">
          <a:extLst>
            <a:ext uri="{FF2B5EF4-FFF2-40B4-BE49-F238E27FC236}">
              <a16:creationId xmlns:a16="http://schemas.microsoft.com/office/drawing/2014/main" id="{00000000-0008-0000-0100-0000B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9" name="Text Box 14">
          <a:extLst>
            <a:ext uri="{FF2B5EF4-FFF2-40B4-BE49-F238E27FC236}">
              <a16:creationId xmlns:a16="http://schemas.microsoft.com/office/drawing/2014/main" id="{00000000-0008-0000-0100-0000BD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0" name="Text Box 15">
          <a:extLst>
            <a:ext uri="{FF2B5EF4-FFF2-40B4-BE49-F238E27FC236}">
              <a16:creationId xmlns:a16="http://schemas.microsoft.com/office/drawing/2014/main" id="{00000000-0008-0000-0100-0000BE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1" name="Text Box 16">
          <a:extLst>
            <a:ext uri="{FF2B5EF4-FFF2-40B4-BE49-F238E27FC236}">
              <a16:creationId xmlns:a16="http://schemas.microsoft.com/office/drawing/2014/main" id="{00000000-0008-0000-0100-0000BF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2" name="Text Box 17">
          <a:extLst>
            <a:ext uri="{FF2B5EF4-FFF2-40B4-BE49-F238E27FC236}">
              <a16:creationId xmlns:a16="http://schemas.microsoft.com/office/drawing/2014/main" id="{00000000-0008-0000-0100-0000C0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3" name="Text Box 18">
          <a:extLst>
            <a:ext uri="{FF2B5EF4-FFF2-40B4-BE49-F238E27FC236}">
              <a16:creationId xmlns:a16="http://schemas.microsoft.com/office/drawing/2014/main" id="{00000000-0008-0000-0100-0000C1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4" name="Text Box 19">
          <a:extLst>
            <a:ext uri="{FF2B5EF4-FFF2-40B4-BE49-F238E27FC236}">
              <a16:creationId xmlns:a16="http://schemas.microsoft.com/office/drawing/2014/main" id="{00000000-0008-0000-0100-0000C2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5" name="Text Box 20">
          <a:extLst>
            <a:ext uri="{FF2B5EF4-FFF2-40B4-BE49-F238E27FC236}">
              <a16:creationId xmlns:a16="http://schemas.microsoft.com/office/drawing/2014/main" id="{00000000-0008-0000-0100-0000C3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6" name="Text Box 21">
          <a:extLst>
            <a:ext uri="{FF2B5EF4-FFF2-40B4-BE49-F238E27FC236}">
              <a16:creationId xmlns:a16="http://schemas.microsoft.com/office/drawing/2014/main" id="{00000000-0008-0000-0100-0000C4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7" name="Text Box 14">
          <a:extLst>
            <a:ext uri="{FF2B5EF4-FFF2-40B4-BE49-F238E27FC236}">
              <a16:creationId xmlns:a16="http://schemas.microsoft.com/office/drawing/2014/main" id="{00000000-0008-0000-0100-0000C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8" name="Text Box 15">
          <a:extLst>
            <a:ext uri="{FF2B5EF4-FFF2-40B4-BE49-F238E27FC236}">
              <a16:creationId xmlns:a16="http://schemas.microsoft.com/office/drawing/2014/main" id="{00000000-0008-0000-0100-0000C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9" name="Text Box 16">
          <a:extLst>
            <a:ext uri="{FF2B5EF4-FFF2-40B4-BE49-F238E27FC236}">
              <a16:creationId xmlns:a16="http://schemas.microsoft.com/office/drawing/2014/main" id="{00000000-0008-0000-0100-0000C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0" name="Text Box 17">
          <a:extLst>
            <a:ext uri="{FF2B5EF4-FFF2-40B4-BE49-F238E27FC236}">
              <a16:creationId xmlns:a16="http://schemas.microsoft.com/office/drawing/2014/main" id="{00000000-0008-0000-0100-0000C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1" name="Text Box 18">
          <a:extLst>
            <a:ext uri="{FF2B5EF4-FFF2-40B4-BE49-F238E27FC236}">
              <a16:creationId xmlns:a16="http://schemas.microsoft.com/office/drawing/2014/main" id="{00000000-0008-0000-0100-0000C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2" name="Text Box 19">
          <a:extLst>
            <a:ext uri="{FF2B5EF4-FFF2-40B4-BE49-F238E27FC236}">
              <a16:creationId xmlns:a16="http://schemas.microsoft.com/office/drawing/2014/main" id="{00000000-0008-0000-0100-0000C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3" name="Text Box 20">
          <a:extLst>
            <a:ext uri="{FF2B5EF4-FFF2-40B4-BE49-F238E27FC236}">
              <a16:creationId xmlns:a16="http://schemas.microsoft.com/office/drawing/2014/main" id="{00000000-0008-0000-0100-0000C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4" name="Text Box 21">
          <a:extLst>
            <a:ext uri="{FF2B5EF4-FFF2-40B4-BE49-F238E27FC236}">
              <a16:creationId xmlns:a16="http://schemas.microsoft.com/office/drawing/2014/main" id="{00000000-0008-0000-0100-0000C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5" name="Text Box 22">
          <a:extLst>
            <a:ext uri="{FF2B5EF4-FFF2-40B4-BE49-F238E27FC236}">
              <a16:creationId xmlns:a16="http://schemas.microsoft.com/office/drawing/2014/main" id="{00000000-0008-0000-0100-0000C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6" name="Text Box 23">
          <a:extLst>
            <a:ext uri="{FF2B5EF4-FFF2-40B4-BE49-F238E27FC236}">
              <a16:creationId xmlns:a16="http://schemas.microsoft.com/office/drawing/2014/main" id="{00000000-0008-0000-0100-0000C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7" name="Text Box 24">
          <a:extLst>
            <a:ext uri="{FF2B5EF4-FFF2-40B4-BE49-F238E27FC236}">
              <a16:creationId xmlns:a16="http://schemas.microsoft.com/office/drawing/2014/main" id="{00000000-0008-0000-0100-0000C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8" name="Text Box 25">
          <a:extLst>
            <a:ext uri="{FF2B5EF4-FFF2-40B4-BE49-F238E27FC236}">
              <a16:creationId xmlns:a16="http://schemas.microsoft.com/office/drawing/2014/main" id="{00000000-0008-0000-0100-0000D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9" name="Text Box 26">
          <a:extLst>
            <a:ext uri="{FF2B5EF4-FFF2-40B4-BE49-F238E27FC236}">
              <a16:creationId xmlns:a16="http://schemas.microsoft.com/office/drawing/2014/main" id="{00000000-0008-0000-0100-0000D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0" name="Text Box 27">
          <a:extLst>
            <a:ext uri="{FF2B5EF4-FFF2-40B4-BE49-F238E27FC236}">
              <a16:creationId xmlns:a16="http://schemas.microsoft.com/office/drawing/2014/main" id="{00000000-0008-0000-0100-0000D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1" name="Text Box 28">
          <a:extLst>
            <a:ext uri="{FF2B5EF4-FFF2-40B4-BE49-F238E27FC236}">
              <a16:creationId xmlns:a16="http://schemas.microsoft.com/office/drawing/2014/main" id="{00000000-0008-0000-0100-0000D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2" name="Text Box 29">
          <a:extLst>
            <a:ext uri="{FF2B5EF4-FFF2-40B4-BE49-F238E27FC236}">
              <a16:creationId xmlns:a16="http://schemas.microsoft.com/office/drawing/2014/main" id="{00000000-0008-0000-0100-0000D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3" name="Text Box 14">
          <a:extLst>
            <a:ext uri="{FF2B5EF4-FFF2-40B4-BE49-F238E27FC236}">
              <a16:creationId xmlns:a16="http://schemas.microsoft.com/office/drawing/2014/main" id="{00000000-0008-0000-0100-0000D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4" name="Text Box 15">
          <a:extLst>
            <a:ext uri="{FF2B5EF4-FFF2-40B4-BE49-F238E27FC236}">
              <a16:creationId xmlns:a16="http://schemas.microsoft.com/office/drawing/2014/main" id="{00000000-0008-0000-0100-0000D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5" name="Text Box 16">
          <a:extLst>
            <a:ext uri="{FF2B5EF4-FFF2-40B4-BE49-F238E27FC236}">
              <a16:creationId xmlns:a16="http://schemas.microsoft.com/office/drawing/2014/main" id="{00000000-0008-0000-0100-0000D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6" name="Text Box 17">
          <a:extLst>
            <a:ext uri="{FF2B5EF4-FFF2-40B4-BE49-F238E27FC236}">
              <a16:creationId xmlns:a16="http://schemas.microsoft.com/office/drawing/2014/main" id="{00000000-0008-0000-0100-0000D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7" name="Text Box 18">
          <a:extLst>
            <a:ext uri="{FF2B5EF4-FFF2-40B4-BE49-F238E27FC236}">
              <a16:creationId xmlns:a16="http://schemas.microsoft.com/office/drawing/2014/main" id="{00000000-0008-0000-0100-0000D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8" name="Text Box 19">
          <a:extLst>
            <a:ext uri="{FF2B5EF4-FFF2-40B4-BE49-F238E27FC236}">
              <a16:creationId xmlns:a16="http://schemas.microsoft.com/office/drawing/2014/main" id="{00000000-0008-0000-0100-0000D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9" name="Text Box 20">
          <a:extLst>
            <a:ext uri="{FF2B5EF4-FFF2-40B4-BE49-F238E27FC236}">
              <a16:creationId xmlns:a16="http://schemas.microsoft.com/office/drawing/2014/main" id="{00000000-0008-0000-0100-0000D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0" name="Text Box 21">
          <a:extLst>
            <a:ext uri="{FF2B5EF4-FFF2-40B4-BE49-F238E27FC236}">
              <a16:creationId xmlns:a16="http://schemas.microsoft.com/office/drawing/2014/main" id="{00000000-0008-0000-0100-0000D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1" name="Text Box 14">
          <a:extLst>
            <a:ext uri="{FF2B5EF4-FFF2-40B4-BE49-F238E27FC236}">
              <a16:creationId xmlns:a16="http://schemas.microsoft.com/office/drawing/2014/main" id="{00000000-0008-0000-0100-0000D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2" name="Text Box 15">
          <a:extLst>
            <a:ext uri="{FF2B5EF4-FFF2-40B4-BE49-F238E27FC236}">
              <a16:creationId xmlns:a16="http://schemas.microsoft.com/office/drawing/2014/main" id="{00000000-0008-0000-0100-0000D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3" name="Text Box 16">
          <a:extLst>
            <a:ext uri="{FF2B5EF4-FFF2-40B4-BE49-F238E27FC236}">
              <a16:creationId xmlns:a16="http://schemas.microsoft.com/office/drawing/2014/main" id="{00000000-0008-0000-0100-0000D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4" name="Text Box 17">
          <a:extLst>
            <a:ext uri="{FF2B5EF4-FFF2-40B4-BE49-F238E27FC236}">
              <a16:creationId xmlns:a16="http://schemas.microsoft.com/office/drawing/2014/main" id="{00000000-0008-0000-0100-0000E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5" name="Text Box 18">
          <a:extLst>
            <a:ext uri="{FF2B5EF4-FFF2-40B4-BE49-F238E27FC236}">
              <a16:creationId xmlns:a16="http://schemas.microsoft.com/office/drawing/2014/main" id="{00000000-0008-0000-0100-0000E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6" name="Text Box 19">
          <a:extLst>
            <a:ext uri="{FF2B5EF4-FFF2-40B4-BE49-F238E27FC236}">
              <a16:creationId xmlns:a16="http://schemas.microsoft.com/office/drawing/2014/main" id="{00000000-0008-0000-0100-0000E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7" name="Text Box 20">
          <a:extLst>
            <a:ext uri="{FF2B5EF4-FFF2-40B4-BE49-F238E27FC236}">
              <a16:creationId xmlns:a16="http://schemas.microsoft.com/office/drawing/2014/main" id="{00000000-0008-0000-0100-0000E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8" name="Text Box 21">
          <a:extLst>
            <a:ext uri="{FF2B5EF4-FFF2-40B4-BE49-F238E27FC236}">
              <a16:creationId xmlns:a16="http://schemas.microsoft.com/office/drawing/2014/main" id="{00000000-0008-0000-0100-0000E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9" name="Text Box 22">
          <a:extLst>
            <a:ext uri="{FF2B5EF4-FFF2-40B4-BE49-F238E27FC236}">
              <a16:creationId xmlns:a16="http://schemas.microsoft.com/office/drawing/2014/main" id="{00000000-0008-0000-0100-0000E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0" name="Text Box 23">
          <a:extLst>
            <a:ext uri="{FF2B5EF4-FFF2-40B4-BE49-F238E27FC236}">
              <a16:creationId xmlns:a16="http://schemas.microsoft.com/office/drawing/2014/main" id="{00000000-0008-0000-0100-0000E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1" name="Text Box 24">
          <a:extLst>
            <a:ext uri="{FF2B5EF4-FFF2-40B4-BE49-F238E27FC236}">
              <a16:creationId xmlns:a16="http://schemas.microsoft.com/office/drawing/2014/main" id="{00000000-0008-0000-0100-0000E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2" name="Text Box 25">
          <a:extLst>
            <a:ext uri="{FF2B5EF4-FFF2-40B4-BE49-F238E27FC236}">
              <a16:creationId xmlns:a16="http://schemas.microsoft.com/office/drawing/2014/main" id="{00000000-0008-0000-0100-0000E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3" name="Text Box 26">
          <a:extLst>
            <a:ext uri="{FF2B5EF4-FFF2-40B4-BE49-F238E27FC236}">
              <a16:creationId xmlns:a16="http://schemas.microsoft.com/office/drawing/2014/main" id="{00000000-0008-0000-0100-0000E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4" name="Text Box 27">
          <a:extLst>
            <a:ext uri="{FF2B5EF4-FFF2-40B4-BE49-F238E27FC236}">
              <a16:creationId xmlns:a16="http://schemas.microsoft.com/office/drawing/2014/main" id="{00000000-0008-0000-0100-0000E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5" name="Text Box 28">
          <a:extLst>
            <a:ext uri="{FF2B5EF4-FFF2-40B4-BE49-F238E27FC236}">
              <a16:creationId xmlns:a16="http://schemas.microsoft.com/office/drawing/2014/main" id="{00000000-0008-0000-0100-0000E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6" name="Text Box 29">
          <a:extLst>
            <a:ext uri="{FF2B5EF4-FFF2-40B4-BE49-F238E27FC236}">
              <a16:creationId xmlns:a16="http://schemas.microsoft.com/office/drawing/2014/main" id="{00000000-0008-0000-0100-0000E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7" name="Text Box 14">
          <a:extLst>
            <a:ext uri="{FF2B5EF4-FFF2-40B4-BE49-F238E27FC236}">
              <a16:creationId xmlns:a16="http://schemas.microsoft.com/office/drawing/2014/main" id="{00000000-0008-0000-0100-0000E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8" name="Text Box 15">
          <a:extLst>
            <a:ext uri="{FF2B5EF4-FFF2-40B4-BE49-F238E27FC236}">
              <a16:creationId xmlns:a16="http://schemas.microsoft.com/office/drawing/2014/main" id="{00000000-0008-0000-0100-0000E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9" name="Text Box 16">
          <a:extLst>
            <a:ext uri="{FF2B5EF4-FFF2-40B4-BE49-F238E27FC236}">
              <a16:creationId xmlns:a16="http://schemas.microsoft.com/office/drawing/2014/main" id="{00000000-0008-0000-0100-0000E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0" name="Text Box 17">
          <a:extLst>
            <a:ext uri="{FF2B5EF4-FFF2-40B4-BE49-F238E27FC236}">
              <a16:creationId xmlns:a16="http://schemas.microsoft.com/office/drawing/2014/main" id="{00000000-0008-0000-0100-0000F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1" name="Text Box 18">
          <a:extLst>
            <a:ext uri="{FF2B5EF4-FFF2-40B4-BE49-F238E27FC236}">
              <a16:creationId xmlns:a16="http://schemas.microsoft.com/office/drawing/2014/main" id="{00000000-0008-0000-0100-0000F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2" name="Text Box 19">
          <a:extLst>
            <a:ext uri="{FF2B5EF4-FFF2-40B4-BE49-F238E27FC236}">
              <a16:creationId xmlns:a16="http://schemas.microsoft.com/office/drawing/2014/main" id="{00000000-0008-0000-0100-0000F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3" name="Text Box 20">
          <a:extLst>
            <a:ext uri="{FF2B5EF4-FFF2-40B4-BE49-F238E27FC236}">
              <a16:creationId xmlns:a16="http://schemas.microsoft.com/office/drawing/2014/main" id="{00000000-0008-0000-0100-0000F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4" name="Text Box 21">
          <a:extLst>
            <a:ext uri="{FF2B5EF4-FFF2-40B4-BE49-F238E27FC236}">
              <a16:creationId xmlns:a16="http://schemas.microsoft.com/office/drawing/2014/main" id="{00000000-0008-0000-0100-0000F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5" name="Text Box 14">
          <a:extLst>
            <a:ext uri="{FF2B5EF4-FFF2-40B4-BE49-F238E27FC236}">
              <a16:creationId xmlns:a16="http://schemas.microsoft.com/office/drawing/2014/main" id="{00000000-0008-0000-0100-0000F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6" name="Text Box 15">
          <a:extLst>
            <a:ext uri="{FF2B5EF4-FFF2-40B4-BE49-F238E27FC236}">
              <a16:creationId xmlns:a16="http://schemas.microsoft.com/office/drawing/2014/main" id="{00000000-0008-0000-0100-0000F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7" name="Text Box 16">
          <a:extLst>
            <a:ext uri="{FF2B5EF4-FFF2-40B4-BE49-F238E27FC236}">
              <a16:creationId xmlns:a16="http://schemas.microsoft.com/office/drawing/2014/main" id="{00000000-0008-0000-0100-0000F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8" name="Text Box 17">
          <a:extLst>
            <a:ext uri="{FF2B5EF4-FFF2-40B4-BE49-F238E27FC236}">
              <a16:creationId xmlns:a16="http://schemas.microsoft.com/office/drawing/2014/main" id="{00000000-0008-0000-0100-0000F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9" name="Text Box 18">
          <a:extLst>
            <a:ext uri="{FF2B5EF4-FFF2-40B4-BE49-F238E27FC236}">
              <a16:creationId xmlns:a16="http://schemas.microsoft.com/office/drawing/2014/main" id="{00000000-0008-0000-0100-0000F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0" name="Text Box 19">
          <a:extLst>
            <a:ext uri="{FF2B5EF4-FFF2-40B4-BE49-F238E27FC236}">
              <a16:creationId xmlns:a16="http://schemas.microsoft.com/office/drawing/2014/main" id="{00000000-0008-0000-0100-0000F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1" name="Text Box 20">
          <a:extLst>
            <a:ext uri="{FF2B5EF4-FFF2-40B4-BE49-F238E27FC236}">
              <a16:creationId xmlns:a16="http://schemas.microsoft.com/office/drawing/2014/main" id="{00000000-0008-0000-0100-0000F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2" name="Text Box 21">
          <a:extLst>
            <a:ext uri="{FF2B5EF4-FFF2-40B4-BE49-F238E27FC236}">
              <a16:creationId xmlns:a16="http://schemas.microsoft.com/office/drawing/2014/main" id="{00000000-0008-0000-0100-0000F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3" name="Text Box 22">
          <a:extLst>
            <a:ext uri="{FF2B5EF4-FFF2-40B4-BE49-F238E27FC236}">
              <a16:creationId xmlns:a16="http://schemas.microsoft.com/office/drawing/2014/main" id="{00000000-0008-0000-0100-0000F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4" name="Text Box 23">
          <a:extLst>
            <a:ext uri="{FF2B5EF4-FFF2-40B4-BE49-F238E27FC236}">
              <a16:creationId xmlns:a16="http://schemas.microsoft.com/office/drawing/2014/main" id="{00000000-0008-0000-0100-0000F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5" name="Text Box 24">
          <a:extLst>
            <a:ext uri="{FF2B5EF4-FFF2-40B4-BE49-F238E27FC236}">
              <a16:creationId xmlns:a16="http://schemas.microsoft.com/office/drawing/2014/main" id="{00000000-0008-0000-0100-0000F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6" name="Text Box 25">
          <a:extLst>
            <a:ext uri="{FF2B5EF4-FFF2-40B4-BE49-F238E27FC236}">
              <a16:creationId xmlns:a16="http://schemas.microsoft.com/office/drawing/2014/main" id="{00000000-0008-0000-0100-00000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7" name="Text Box 26">
          <a:extLst>
            <a:ext uri="{FF2B5EF4-FFF2-40B4-BE49-F238E27FC236}">
              <a16:creationId xmlns:a16="http://schemas.microsoft.com/office/drawing/2014/main" id="{00000000-0008-0000-0100-00000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8" name="Text Box 27">
          <a:extLst>
            <a:ext uri="{FF2B5EF4-FFF2-40B4-BE49-F238E27FC236}">
              <a16:creationId xmlns:a16="http://schemas.microsoft.com/office/drawing/2014/main" id="{00000000-0008-0000-0100-00000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9" name="Text Box 28">
          <a:extLst>
            <a:ext uri="{FF2B5EF4-FFF2-40B4-BE49-F238E27FC236}">
              <a16:creationId xmlns:a16="http://schemas.microsoft.com/office/drawing/2014/main" id="{00000000-0008-0000-0100-00000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0" name="Text Box 29">
          <a:extLst>
            <a:ext uri="{FF2B5EF4-FFF2-40B4-BE49-F238E27FC236}">
              <a16:creationId xmlns:a16="http://schemas.microsoft.com/office/drawing/2014/main" id="{00000000-0008-0000-0100-00000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1" name="Text Box 14">
          <a:extLst>
            <a:ext uri="{FF2B5EF4-FFF2-40B4-BE49-F238E27FC236}">
              <a16:creationId xmlns:a16="http://schemas.microsoft.com/office/drawing/2014/main" id="{00000000-0008-0000-0100-00000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2" name="Text Box 15">
          <a:extLst>
            <a:ext uri="{FF2B5EF4-FFF2-40B4-BE49-F238E27FC236}">
              <a16:creationId xmlns:a16="http://schemas.microsoft.com/office/drawing/2014/main" id="{00000000-0008-0000-0100-00000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3" name="Text Box 16">
          <a:extLst>
            <a:ext uri="{FF2B5EF4-FFF2-40B4-BE49-F238E27FC236}">
              <a16:creationId xmlns:a16="http://schemas.microsoft.com/office/drawing/2014/main" id="{00000000-0008-0000-0100-00000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4" name="Text Box 17">
          <a:extLst>
            <a:ext uri="{FF2B5EF4-FFF2-40B4-BE49-F238E27FC236}">
              <a16:creationId xmlns:a16="http://schemas.microsoft.com/office/drawing/2014/main" id="{00000000-0008-0000-0100-00000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5" name="Text Box 18">
          <a:extLst>
            <a:ext uri="{FF2B5EF4-FFF2-40B4-BE49-F238E27FC236}">
              <a16:creationId xmlns:a16="http://schemas.microsoft.com/office/drawing/2014/main" id="{00000000-0008-0000-0100-00000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6" name="Text Box 19">
          <a:extLst>
            <a:ext uri="{FF2B5EF4-FFF2-40B4-BE49-F238E27FC236}">
              <a16:creationId xmlns:a16="http://schemas.microsoft.com/office/drawing/2014/main" id="{00000000-0008-0000-0100-00000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7" name="Text Box 20">
          <a:extLst>
            <a:ext uri="{FF2B5EF4-FFF2-40B4-BE49-F238E27FC236}">
              <a16:creationId xmlns:a16="http://schemas.microsoft.com/office/drawing/2014/main" id="{00000000-0008-0000-0100-00000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8" name="Text Box 21">
          <a:extLst>
            <a:ext uri="{FF2B5EF4-FFF2-40B4-BE49-F238E27FC236}">
              <a16:creationId xmlns:a16="http://schemas.microsoft.com/office/drawing/2014/main" id="{00000000-0008-0000-0100-00000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9" name="Text Box 14">
          <a:extLst>
            <a:ext uri="{FF2B5EF4-FFF2-40B4-BE49-F238E27FC236}">
              <a16:creationId xmlns:a16="http://schemas.microsoft.com/office/drawing/2014/main" id="{00000000-0008-0000-0100-00000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0" name="Text Box 15">
          <a:extLst>
            <a:ext uri="{FF2B5EF4-FFF2-40B4-BE49-F238E27FC236}">
              <a16:creationId xmlns:a16="http://schemas.microsoft.com/office/drawing/2014/main" id="{00000000-0008-0000-0100-00000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1" name="Text Box 16">
          <a:extLst>
            <a:ext uri="{FF2B5EF4-FFF2-40B4-BE49-F238E27FC236}">
              <a16:creationId xmlns:a16="http://schemas.microsoft.com/office/drawing/2014/main" id="{00000000-0008-0000-0100-00000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2" name="Text Box 17">
          <a:extLst>
            <a:ext uri="{FF2B5EF4-FFF2-40B4-BE49-F238E27FC236}">
              <a16:creationId xmlns:a16="http://schemas.microsoft.com/office/drawing/2014/main" id="{00000000-0008-0000-0100-00001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3" name="Text Box 18">
          <a:extLst>
            <a:ext uri="{FF2B5EF4-FFF2-40B4-BE49-F238E27FC236}">
              <a16:creationId xmlns:a16="http://schemas.microsoft.com/office/drawing/2014/main" id="{00000000-0008-0000-0100-00001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4" name="Text Box 19">
          <a:extLst>
            <a:ext uri="{FF2B5EF4-FFF2-40B4-BE49-F238E27FC236}">
              <a16:creationId xmlns:a16="http://schemas.microsoft.com/office/drawing/2014/main" id="{00000000-0008-0000-0100-00001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5" name="Text Box 20">
          <a:extLst>
            <a:ext uri="{FF2B5EF4-FFF2-40B4-BE49-F238E27FC236}">
              <a16:creationId xmlns:a16="http://schemas.microsoft.com/office/drawing/2014/main" id="{00000000-0008-0000-0100-00001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6" name="Text Box 21">
          <a:extLst>
            <a:ext uri="{FF2B5EF4-FFF2-40B4-BE49-F238E27FC236}">
              <a16:creationId xmlns:a16="http://schemas.microsoft.com/office/drawing/2014/main" id="{00000000-0008-0000-0100-00001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7" name="Text Box 22">
          <a:extLst>
            <a:ext uri="{FF2B5EF4-FFF2-40B4-BE49-F238E27FC236}">
              <a16:creationId xmlns:a16="http://schemas.microsoft.com/office/drawing/2014/main" id="{00000000-0008-0000-0100-00001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8" name="Text Box 23">
          <a:extLst>
            <a:ext uri="{FF2B5EF4-FFF2-40B4-BE49-F238E27FC236}">
              <a16:creationId xmlns:a16="http://schemas.microsoft.com/office/drawing/2014/main" id="{00000000-0008-0000-0100-00001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9" name="Text Box 24">
          <a:extLst>
            <a:ext uri="{FF2B5EF4-FFF2-40B4-BE49-F238E27FC236}">
              <a16:creationId xmlns:a16="http://schemas.microsoft.com/office/drawing/2014/main" id="{00000000-0008-0000-0100-00001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0" name="Text Box 25">
          <a:extLst>
            <a:ext uri="{FF2B5EF4-FFF2-40B4-BE49-F238E27FC236}">
              <a16:creationId xmlns:a16="http://schemas.microsoft.com/office/drawing/2014/main" id="{00000000-0008-0000-0100-00001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1" name="Text Box 26">
          <a:extLst>
            <a:ext uri="{FF2B5EF4-FFF2-40B4-BE49-F238E27FC236}">
              <a16:creationId xmlns:a16="http://schemas.microsoft.com/office/drawing/2014/main" id="{00000000-0008-0000-0100-00001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2" name="Text Box 27">
          <a:extLst>
            <a:ext uri="{FF2B5EF4-FFF2-40B4-BE49-F238E27FC236}">
              <a16:creationId xmlns:a16="http://schemas.microsoft.com/office/drawing/2014/main" id="{00000000-0008-0000-0100-00001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3" name="Text Box 28">
          <a:extLst>
            <a:ext uri="{FF2B5EF4-FFF2-40B4-BE49-F238E27FC236}">
              <a16:creationId xmlns:a16="http://schemas.microsoft.com/office/drawing/2014/main" id="{00000000-0008-0000-0100-00001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4" name="Text Box 29">
          <a:extLst>
            <a:ext uri="{FF2B5EF4-FFF2-40B4-BE49-F238E27FC236}">
              <a16:creationId xmlns:a16="http://schemas.microsoft.com/office/drawing/2014/main" id="{00000000-0008-0000-0100-00001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5" name="Text Box 14">
          <a:extLst>
            <a:ext uri="{FF2B5EF4-FFF2-40B4-BE49-F238E27FC236}">
              <a16:creationId xmlns:a16="http://schemas.microsoft.com/office/drawing/2014/main" id="{00000000-0008-0000-0100-00001D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6" name="Text Box 15">
          <a:extLst>
            <a:ext uri="{FF2B5EF4-FFF2-40B4-BE49-F238E27FC236}">
              <a16:creationId xmlns:a16="http://schemas.microsoft.com/office/drawing/2014/main" id="{00000000-0008-0000-0100-00001E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7" name="Text Box 16">
          <a:extLst>
            <a:ext uri="{FF2B5EF4-FFF2-40B4-BE49-F238E27FC236}">
              <a16:creationId xmlns:a16="http://schemas.microsoft.com/office/drawing/2014/main" id="{00000000-0008-0000-0100-00001F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8" name="Text Box 17">
          <a:extLst>
            <a:ext uri="{FF2B5EF4-FFF2-40B4-BE49-F238E27FC236}">
              <a16:creationId xmlns:a16="http://schemas.microsoft.com/office/drawing/2014/main" id="{00000000-0008-0000-0100-000020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9" name="Text Box 18">
          <a:extLst>
            <a:ext uri="{FF2B5EF4-FFF2-40B4-BE49-F238E27FC236}">
              <a16:creationId xmlns:a16="http://schemas.microsoft.com/office/drawing/2014/main" id="{00000000-0008-0000-0100-000021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0" name="Text Box 19">
          <a:extLst>
            <a:ext uri="{FF2B5EF4-FFF2-40B4-BE49-F238E27FC236}">
              <a16:creationId xmlns:a16="http://schemas.microsoft.com/office/drawing/2014/main" id="{00000000-0008-0000-0100-000022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1" name="Text Box 20">
          <a:extLst>
            <a:ext uri="{FF2B5EF4-FFF2-40B4-BE49-F238E27FC236}">
              <a16:creationId xmlns:a16="http://schemas.microsoft.com/office/drawing/2014/main" id="{00000000-0008-0000-0100-000023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2" name="Text Box 21">
          <a:extLst>
            <a:ext uri="{FF2B5EF4-FFF2-40B4-BE49-F238E27FC236}">
              <a16:creationId xmlns:a16="http://schemas.microsoft.com/office/drawing/2014/main" id="{00000000-0008-0000-0100-000024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3" name="Text Box 14">
          <a:extLst>
            <a:ext uri="{FF2B5EF4-FFF2-40B4-BE49-F238E27FC236}">
              <a16:creationId xmlns:a16="http://schemas.microsoft.com/office/drawing/2014/main" id="{00000000-0008-0000-0100-00002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4" name="Text Box 15">
          <a:extLst>
            <a:ext uri="{FF2B5EF4-FFF2-40B4-BE49-F238E27FC236}">
              <a16:creationId xmlns:a16="http://schemas.microsoft.com/office/drawing/2014/main" id="{00000000-0008-0000-0100-00002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5" name="Text Box 16">
          <a:extLst>
            <a:ext uri="{FF2B5EF4-FFF2-40B4-BE49-F238E27FC236}">
              <a16:creationId xmlns:a16="http://schemas.microsoft.com/office/drawing/2014/main" id="{00000000-0008-0000-0100-00002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6" name="Text Box 17">
          <a:extLst>
            <a:ext uri="{FF2B5EF4-FFF2-40B4-BE49-F238E27FC236}">
              <a16:creationId xmlns:a16="http://schemas.microsoft.com/office/drawing/2014/main" id="{00000000-0008-0000-0100-00002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7" name="Text Box 18">
          <a:extLst>
            <a:ext uri="{FF2B5EF4-FFF2-40B4-BE49-F238E27FC236}">
              <a16:creationId xmlns:a16="http://schemas.microsoft.com/office/drawing/2014/main" id="{00000000-0008-0000-0100-00002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8" name="Text Box 19">
          <a:extLst>
            <a:ext uri="{FF2B5EF4-FFF2-40B4-BE49-F238E27FC236}">
              <a16:creationId xmlns:a16="http://schemas.microsoft.com/office/drawing/2014/main" id="{00000000-0008-0000-0100-00002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9" name="Text Box 20">
          <a:extLst>
            <a:ext uri="{FF2B5EF4-FFF2-40B4-BE49-F238E27FC236}">
              <a16:creationId xmlns:a16="http://schemas.microsoft.com/office/drawing/2014/main" id="{00000000-0008-0000-0100-00002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300" name="Text Box 21">
          <a:extLst>
            <a:ext uri="{FF2B5EF4-FFF2-40B4-BE49-F238E27FC236}">
              <a16:creationId xmlns:a16="http://schemas.microsoft.com/office/drawing/2014/main" id="{00000000-0008-0000-0100-00002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1" name="Text Box 22">
          <a:extLst>
            <a:ext uri="{FF2B5EF4-FFF2-40B4-BE49-F238E27FC236}">
              <a16:creationId xmlns:a16="http://schemas.microsoft.com/office/drawing/2014/main" id="{00000000-0008-0000-0100-00002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2" name="Text Box 23">
          <a:extLst>
            <a:ext uri="{FF2B5EF4-FFF2-40B4-BE49-F238E27FC236}">
              <a16:creationId xmlns:a16="http://schemas.microsoft.com/office/drawing/2014/main" id="{00000000-0008-0000-0100-00002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3" name="Text Box 24">
          <a:extLst>
            <a:ext uri="{FF2B5EF4-FFF2-40B4-BE49-F238E27FC236}">
              <a16:creationId xmlns:a16="http://schemas.microsoft.com/office/drawing/2014/main" id="{00000000-0008-0000-0100-00002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4" name="Text Box 25">
          <a:extLst>
            <a:ext uri="{FF2B5EF4-FFF2-40B4-BE49-F238E27FC236}">
              <a16:creationId xmlns:a16="http://schemas.microsoft.com/office/drawing/2014/main" id="{00000000-0008-0000-0100-00003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5" name="Text Box 26">
          <a:extLst>
            <a:ext uri="{FF2B5EF4-FFF2-40B4-BE49-F238E27FC236}">
              <a16:creationId xmlns:a16="http://schemas.microsoft.com/office/drawing/2014/main" id="{00000000-0008-0000-0100-00003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6" name="Text Box 27">
          <a:extLst>
            <a:ext uri="{FF2B5EF4-FFF2-40B4-BE49-F238E27FC236}">
              <a16:creationId xmlns:a16="http://schemas.microsoft.com/office/drawing/2014/main" id="{00000000-0008-0000-0100-00003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7" name="Text Box 28">
          <a:extLst>
            <a:ext uri="{FF2B5EF4-FFF2-40B4-BE49-F238E27FC236}">
              <a16:creationId xmlns:a16="http://schemas.microsoft.com/office/drawing/2014/main" id="{00000000-0008-0000-0100-00003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8" name="Text Box 29">
          <a:extLst>
            <a:ext uri="{FF2B5EF4-FFF2-40B4-BE49-F238E27FC236}">
              <a16:creationId xmlns:a16="http://schemas.microsoft.com/office/drawing/2014/main" id="{00000000-0008-0000-0100-00003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9" name="Text Box 14">
          <a:extLst>
            <a:ext uri="{FF2B5EF4-FFF2-40B4-BE49-F238E27FC236}">
              <a16:creationId xmlns:a16="http://schemas.microsoft.com/office/drawing/2014/main" id="{00000000-0008-0000-0100-00003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0" name="Text Box 15">
          <a:extLst>
            <a:ext uri="{FF2B5EF4-FFF2-40B4-BE49-F238E27FC236}">
              <a16:creationId xmlns:a16="http://schemas.microsoft.com/office/drawing/2014/main" id="{00000000-0008-0000-0100-00003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1" name="Text Box 16">
          <a:extLst>
            <a:ext uri="{FF2B5EF4-FFF2-40B4-BE49-F238E27FC236}">
              <a16:creationId xmlns:a16="http://schemas.microsoft.com/office/drawing/2014/main" id="{00000000-0008-0000-0100-00003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2" name="Text Box 17">
          <a:extLst>
            <a:ext uri="{FF2B5EF4-FFF2-40B4-BE49-F238E27FC236}">
              <a16:creationId xmlns:a16="http://schemas.microsoft.com/office/drawing/2014/main" id="{00000000-0008-0000-0100-00003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3" name="Text Box 18">
          <a:extLst>
            <a:ext uri="{FF2B5EF4-FFF2-40B4-BE49-F238E27FC236}">
              <a16:creationId xmlns:a16="http://schemas.microsoft.com/office/drawing/2014/main" id="{00000000-0008-0000-0100-00003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4" name="Text Box 19">
          <a:extLst>
            <a:ext uri="{FF2B5EF4-FFF2-40B4-BE49-F238E27FC236}">
              <a16:creationId xmlns:a16="http://schemas.microsoft.com/office/drawing/2014/main" id="{00000000-0008-0000-0100-00003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5" name="Text Box 20">
          <a:extLst>
            <a:ext uri="{FF2B5EF4-FFF2-40B4-BE49-F238E27FC236}">
              <a16:creationId xmlns:a16="http://schemas.microsoft.com/office/drawing/2014/main" id="{00000000-0008-0000-0100-00003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6" name="Text Box 21">
          <a:extLst>
            <a:ext uri="{FF2B5EF4-FFF2-40B4-BE49-F238E27FC236}">
              <a16:creationId xmlns:a16="http://schemas.microsoft.com/office/drawing/2014/main" id="{00000000-0008-0000-0100-00003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7" name="Text Box 14">
          <a:extLst>
            <a:ext uri="{FF2B5EF4-FFF2-40B4-BE49-F238E27FC236}">
              <a16:creationId xmlns:a16="http://schemas.microsoft.com/office/drawing/2014/main" id="{00000000-0008-0000-0100-00003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8" name="Text Box 15">
          <a:extLst>
            <a:ext uri="{FF2B5EF4-FFF2-40B4-BE49-F238E27FC236}">
              <a16:creationId xmlns:a16="http://schemas.microsoft.com/office/drawing/2014/main" id="{00000000-0008-0000-0100-00003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9" name="Text Box 16">
          <a:extLst>
            <a:ext uri="{FF2B5EF4-FFF2-40B4-BE49-F238E27FC236}">
              <a16:creationId xmlns:a16="http://schemas.microsoft.com/office/drawing/2014/main" id="{00000000-0008-0000-0100-00003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0" name="Text Box 17">
          <a:extLst>
            <a:ext uri="{FF2B5EF4-FFF2-40B4-BE49-F238E27FC236}">
              <a16:creationId xmlns:a16="http://schemas.microsoft.com/office/drawing/2014/main" id="{00000000-0008-0000-0100-00004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1" name="Text Box 18">
          <a:extLst>
            <a:ext uri="{FF2B5EF4-FFF2-40B4-BE49-F238E27FC236}">
              <a16:creationId xmlns:a16="http://schemas.microsoft.com/office/drawing/2014/main" id="{00000000-0008-0000-0100-00004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2" name="Text Box 19">
          <a:extLst>
            <a:ext uri="{FF2B5EF4-FFF2-40B4-BE49-F238E27FC236}">
              <a16:creationId xmlns:a16="http://schemas.microsoft.com/office/drawing/2014/main" id="{00000000-0008-0000-0100-00004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3" name="Text Box 20">
          <a:extLst>
            <a:ext uri="{FF2B5EF4-FFF2-40B4-BE49-F238E27FC236}">
              <a16:creationId xmlns:a16="http://schemas.microsoft.com/office/drawing/2014/main" id="{00000000-0008-0000-0100-00004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4" name="Text Box 21">
          <a:extLst>
            <a:ext uri="{FF2B5EF4-FFF2-40B4-BE49-F238E27FC236}">
              <a16:creationId xmlns:a16="http://schemas.microsoft.com/office/drawing/2014/main" id="{00000000-0008-0000-0100-00004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5" name="Text Box 22">
          <a:extLst>
            <a:ext uri="{FF2B5EF4-FFF2-40B4-BE49-F238E27FC236}">
              <a16:creationId xmlns:a16="http://schemas.microsoft.com/office/drawing/2014/main" id="{00000000-0008-0000-0100-00004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6" name="Text Box 23">
          <a:extLst>
            <a:ext uri="{FF2B5EF4-FFF2-40B4-BE49-F238E27FC236}">
              <a16:creationId xmlns:a16="http://schemas.microsoft.com/office/drawing/2014/main" id="{00000000-0008-0000-0100-00004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7" name="Text Box 24">
          <a:extLst>
            <a:ext uri="{FF2B5EF4-FFF2-40B4-BE49-F238E27FC236}">
              <a16:creationId xmlns:a16="http://schemas.microsoft.com/office/drawing/2014/main" id="{00000000-0008-0000-0100-00004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8" name="Text Box 25">
          <a:extLst>
            <a:ext uri="{FF2B5EF4-FFF2-40B4-BE49-F238E27FC236}">
              <a16:creationId xmlns:a16="http://schemas.microsoft.com/office/drawing/2014/main" id="{00000000-0008-0000-0100-00004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9" name="Text Box 26">
          <a:extLst>
            <a:ext uri="{FF2B5EF4-FFF2-40B4-BE49-F238E27FC236}">
              <a16:creationId xmlns:a16="http://schemas.microsoft.com/office/drawing/2014/main" id="{00000000-0008-0000-0100-00004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0" name="Text Box 27">
          <a:extLst>
            <a:ext uri="{FF2B5EF4-FFF2-40B4-BE49-F238E27FC236}">
              <a16:creationId xmlns:a16="http://schemas.microsoft.com/office/drawing/2014/main" id="{00000000-0008-0000-0100-00004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1" name="Text Box 28">
          <a:extLst>
            <a:ext uri="{FF2B5EF4-FFF2-40B4-BE49-F238E27FC236}">
              <a16:creationId xmlns:a16="http://schemas.microsoft.com/office/drawing/2014/main" id="{00000000-0008-0000-0100-00004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2" name="Text Box 29">
          <a:extLst>
            <a:ext uri="{FF2B5EF4-FFF2-40B4-BE49-F238E27FC236}">
              <a16:creationId xmlns:a16="http://schemas.microsoft.com/office/drawing/2014/main" id="{00000000-0008-0000-0100-00004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3" name="Text Box 14">
          <a:extLst>
            <a:ext uri="{FF2B5EF4-FFF2-40B4-BE49-F238E27FC236}">
              <a16:creationId xmlns:a16="http://schemas.microsoft.com/office/drawing/2014/main" id="{00000000-0008-0000-0100-00004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4" name="Text Box 15">
          <a:extLst>
            <a:ext uri="{FF2B5EF4-FFF2-40B4-BE49-F238E27FC236}">
              <a16:creationId xmlns:a16="http://schemas.microsoft.com/office/drawing/2014/main" id="{00000000-0008-0000-0100-00004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5" name="Text Box 16">
          <a:extLst>
            <a:ext uri="{FF2B5EF4-FFF2-40B4-BE49-F238E27FC236}">
              <a16:creationId xmlns:a16="http://schemas.microsoft.com/office/drawing/2014/main" id="{00000000-0008-0000-0100-00004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6" name="Text Box 17">
          <a:extLst>
            <a:ext uri="{FF2B5EF4-FFF2-40B4-BE49-F238E27FC236}">
              <a16:creationId xmlns:a16="http://schemas.microsoft.com/office/drawing/2014/main" id="{00000000-0008-0000-0100-00005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7" name="Text Box 18">
          <a:extLst>
            <a:ext uri="{FF2B5EF4-FFF2-40B4-BE49-F238E27FC236}">
              <a16:creationId xmlns:a16="http://schemas.microsoft.com/office/drawing/2014/main" id="{00000000-0008-0000-0100-00005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8" name="Text Box 19">
          <a:extLst>
            <a:ext uri="{FF2B5EF4-FFF2-40B4-BE49-F238E27FC236}">
              <a16:creationId xmlns:a16="http://schemas.microsoft.com/office/drawing/2014/main" id="{00000000-0008-0000-0100-00005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9" name="Text Box 20">
          <a:extLst>
            <a:ext uri="{FF2B5EF4-FFF2-40B4-BE49-F238E27FC236}">
              <a16:creationId xmlns:a16="http://schemas.microsoft.com/office/drawing/2014/main" id="{00000000-0008-0000-0100-00005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0" name="Text Box 21">
          <a:extLst>
            <a:ext uri="{FF2B5EF4-FFF2-40B4-BE49-F238E27FC236}">
              <a16:creationId xmlns:a16="http://schemas.microsoft.com/office/drawing/2014/main" id="{00000000-0008-0000-0100-00005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1" name="Text Box 14">
          <a:extLst>
            <a:ext uri="{FF2B5EF4-FFF2-40B4-BE49-F238E27FC236}">
              <a16:creationId xmlns:a16="http://schemas.microsoft.com/office/drawing/2014/main" id="{00000000-0008-0000-0100-00005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2" name="Text Box 15">
          <a:extLst>
            <a:ext uri="{FF2B5EF4-FFF2-40B4-BE49-F238E27FC236}">
              <a16:creationId xmlns:a16="http://schemas.microsoft.com/office/drawing/2014/main" id="{00000000-0008-0000-0100-00005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3" name="Text Box 16">
          <a:extLst>
            <a:ext uri="{FF2B5EF4-FFF2-40B4-BE49-F238E27FC236}">
              <a16:creationId xmlns:a16="http://schemas.microsoft.com/office/drawing/2014/main" id="{00000000-0008-0000-0100-00005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4" name="Text Box 17">
          <a:extLst>
            <a:ext uri="{FF2B5EF4-FFF2-40B4-BE49-F238E27FC236}">
              <a16:creationId xmlns:a16="http://schemas.microsoft.com/office/drawing/2014/main" id="{00000000-0008-0000-0100-00005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5" name="Text Box 18">
          <a:extLst>
            <a:ext uri="{FF2B5EF4-FFF2-40B4-BE49-F238E27FC236}">
              <a16:creationId xmlns:a16="http://schemas.microsoft.com/office/drawing/2014/main" id="{00000000-0008-0000-0100-00005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6" name="Text Box 19">
          <a:extLst>
            <a:ext uri="{FF2B5EF4-FFF2-40B4-BE49-F238E27FC236}">
              <a16:creationId xmlns:a16="http://schemas.microsoft.com/office/drawing/2014/main" id="{00000000-0008-0000-0100-00005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7" name="Text Box 20">
          <a:extLst>
            <a:ext uri="{FF2B5EF4-FFF2-40B4-BE49-F238E27FC236}">
              <a16:creationId xmlns:a16="http://schemas.microsoft.com/office/drawing/2014/main" id="{00000000-0008-0000-0100-00005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8" name="Text Box 21">
          <a:extLst>
            <a:ext uri="{FF2B5EF4-FFF2-40B4-BE49-F238E27FC236}">
              <a16:creationId xmlns:a16="http://schemas.microsoft.com/office/drawing/2014/main" id="{00000000-0008-0000-0100-00005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9" name="Text Box 22">
          <a:extLst>
            <a:ext uri="{FF2B5EF4-FFF2-40B4-BE49-F238E27FC236}">
              <a16:creationId xmlns:a16="http://schemas.microsoft.com/office/drawing/2014/main" id="{00000000-0008-0000-0100-00005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0" name="Text Box 23">
          <a:extLst>
            <a:ext uri="{FF2B5EF4-FFF2-40B4-BE49-F238E27FC236}">
              <a16:creationId xmlns:a16="http://schemas.microsoft.com/office/drawing/2014/main" id="{00000000-0008-0000-0100-00005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1" name="Text Box 24">
          <a:extLst>
            <a:ext uri="{FF2B5EF4-FFF2-40B4-BE49-F238E27FC236}">
              <a16:creationId xmlns:a16="http://schemas.microsoft.com/office/drawing/2014/main" id="{00000000-0008-0000-0100-00005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2" name="Text Box 25">
          <a:extLst>
            <a:ext uri="{FF2B5EF4-FFF2-40B4-BE49-F238E27FC236}">
              <a16:creationId xmlns:a16="http://schemas.microsoft.com/office/drawing/2014/main" id="{00000000-0008-0000-0100-00006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3" name="Text Box 26">
          <a:extLst>
            <a:ext uri="{FF2B5EF4-FFF2-40B4-BE49-F238E27FC236}">
              <a16:creationId xmlns:a16="http://schemas.microsoft.com/office/drawing/2014/main" id="{00000000-0008-0000-0100-00006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4" name="Text Box 27">
          <a:extLst>
            <a:ext uri="{FF2B5EF4-FFF2-40B4-BE49-F238E27FC236}">
              <a16:creationId xmlns:a16="http://schemas.microsoft.com/office/drawing/2014/main" id="{00000000-0008-0000-0100-00006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5" name="Text Box 28">
          <a:extLst>
            <a:ext uri="{FF2B5EF4-FFF2-40B4-BE49-F238E27FC236}">
              <a16:creationId xmlns:a16="http://schemas.microsoft.com/office/drawing/2014/main" id="{00000000-0008-0000-0100-00006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6" name="Text Box 29">
          <a:extLst>
            <a:ext uri="{FF2B5EF4-FFF2-40B4-BE49-F238E27FC236}">
              <a16:creationId xmlns:a16="http://schemas.microsoft.com/office/drawing/2014/main" id="{00000000-0008-0000-0100-00006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7" name="Text Box 14">
          <a:extLst>
            <a:ext uri="{FF2B5EF4-FFF2-40B4-BE49-F238E27FC236}">
              <a16:creationId xmlns:a16="http://schemas.microsoft.com/office/drawing/2014/main" id="{00000000-0008-0000-0100-00006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8" name="Text Box 15">
          <a:extLst>
            <a:ext uri="{FF2B5EF4-FFF2-40B4-BE49-F238E27FC236}">
              <a16:creationId xmlns:a16="http://schemas.microsoft.com/office/drawing/2014/main" id="{00000000-0008-0000-0100-00006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9" name="Text Box 16">
          <a:extLst>
            <a:ext uri="{FF2B5EF4-FFF2-40B4-BE49-F238E27FC236}">
              <a16:creationId xmlns:a16="http://schemas.microsoft.com/office/drawing/2014/main" id="{00000000-0008-0000-0100-00006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0" name="Text Box 17">
          <a:extLst>
            <a:ext uri="{FF2B5EF4-FFF2-40B4-BE49-F238E27FC236}">
              <a16:creationId xmlns:a16="http://schemas.microsoft.com/office/drawing/2014/main" id="{00000000-0008-0000-0100-00006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1" name="Text Box 18">
          <a:extLst>
            <a:ext uri="{FF2B5EF4-FFF2-40B4-BE49-F238E27FC236}">
              <a16:creationId xmlns:a16="http://schemas.microsoft.com/office/drawing/2014/main" id="{00000000-0008-0000-0100-00006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2" name="Text Box 19">
          <a:extLst>
            <a:ext uri="{FF2B5EF4-FFF2-40B4-BE49-F238E27FC236}">
              <a16:creationId xmlns:a16="http://schemas.microsoft.com/office/drawing/2014/main" id="{00000000-0008-0000-0100-00006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3" name="Text Box 20">
          <a:extLst>
            <a:ext uri="{FF2B5EF4-FFF2-40B4-BE49-F238E27FC236}">
              <a16:creationId xmlns:a16="http://schemas.microsoft.com/office/drawing/2014/main" id="{00000000-0008-0000-0100-00006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4" name="Text Box 21">
          <a:extLst>
            <a:ext uri="{FF2B5EF4-FFF2-40B4-BE49-F238E27FC236}">
              <a16:creationId xmlns:a16="http://schemas.microsoft.com/office/drawing/2014/main" id="{00000000-0008-0000-0100-00006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5" name="Text Box 14">
          <a:extLst>
            <a:ext uri="{FF2B5EF4-FFF2-40B4-BE49-F238E27FC236}">
              <a16:creationId xmlns:a16="http://schemas.microsoft.com/office/drawing/2014/main" id="{00000000-0008-0000-0100-00006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6" name="Text Box 15">
          <a:extLst>
            <a:ext uri="{FF2B5EF4-FFF2-40B4-BE49-F238E27FC236}">
              <a16:creationId xmlns:a16="http://schemas.microsoft.com/office/drawing/2014/main" id="{00000000-0008-0000-0100-00006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7" name="Text Box 16">
          <a:extLst>
            <a:ext uri="{FF2B5EF4-FFF2-40B4-BE49-F238E27FC236}">
              <a16:creationId xmlns:a16="http://schemas.microsoft.com/office/drawing/2014/main" id="{00000000-0008-0000-0100-00006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8" name="Text Box 17">
          <a:extLst>
            <a:ext uri="{FF2B5EF4-FFF2-40B4-BE49-F238E27FC236}">
              <a16:creationId xmlns:a16="http://schemas.microsoft.com/office/drawing/2014/main" id="{00000000-0008-0000-0100-00007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9" name="Text Box 18">
          <a:extLst>
            <a:ext uri="{FF2B5EF4-FFF2-40B4-BE49-F238E27FC236}">
              <a16:creationId xmlns:a16="http://schemas.microsoft.com/office/drawing/2014/main" id="{00000000-0008-0000-0100-00007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0" name="Text Box 19">
          <a:extLst>
            <a:ext uri="{FF2B5EF4-FFF2-40B4-BE49-F238E27FC236}">
              <a16:creationId xmlns:a16="http://schemas.microsoft.com/office/drawing/2014/main" id="{00000000-0008-0000-0100-00007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1" name="Text Box 20">
          <a:extLst>
            <a:ext uri="{FF2B5EF4-FFF2-40B4-BE49-F238E27FC236}">
              <a16:creationId xmlns:a16="http://schemas.microsoft.com/office/drawing/2014/main" id="{00000000-0008-0000-0100-00007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2" name="Text Box 21">
          <a:extLst>
            <a:ext uri="{FF2B5EF4-FFF2-40B4-BE49-F238E27FC236}">
              <a16:creationId xmlns:a16="http://schemas.microsoft.com/office/drawing/2014/main" id="{00000000-0008-0000-0100-00007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3" name="Text Box 22">
          <a:extLst>
            <a:ext uri="{FF2B5EF4-FFF2-40B4-BE49-F238E27FC236}">
              <a16:creationId xmlns:a16="http://schemas.microsoft.com/office/drawing/2014/main" id="{00000000-0008-0000-0100-000075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4" name="Text Box 23">
          <a:extLst>
            <a:ext uri="{FF2B5EF4-FFF2-40B4-BE49-F238E27FC236}">
              <a16:creationId xmlns:a16="http://schemas.microsoft.com/office/drawing/2014/main" id="{00000000-0008-0000-0100-000076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5" name="Text Box 24">
          <a:extLst>
            <a:ext uri="{FF2B5EF4-FFF2-40B4-BE49-F238E27FC236}">
              <a16:creationId xmlns:a16="http://schemas.microsoft.com/office/drawing/2014/main" id="{00000000-0008-0000-0100-000077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6" name="Text Box 25">
          <a:extLst>
            <a:ext uri="{FF2B5EF4-FFF2-40B4-BE49-F238E27FC236}">
              <a16:creationId xmlns:a16="http://schemas.microsoft.com/office/drawing/2014/main" id="{00000000-0008-0000-0100-000078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7" name="Text Box 26">
          <a:extLst>
            <a:ext uri="{FF2B5EF4-FFF2-40B4-BE49-F238E27FC236}">
              <a16:creationId xmlns:a16="http://schemas.microsoft.com/office/drawing/2014/main" id="{00000000-0008-0000-0100-000079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8" name="Text Box 27">
          <a:extLst>
            <a:ext uri="{FF2B5EF4-FFF2-40B4-BE49-F238E27FC236}">
              <a16:creationId xmlns:a16="http://schemas.microsoft.com/office/drawing/2014/main" id="{00000000-0008-0000-0100-00007A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9" name="Text Box 28">
          <a:extLst>
            <a:ext uri="{FF2B5EF4-FFF2-40B4-BE49-F238E27FC236}">
              <a16:creationId xmlns:a16="http://schemas.microsoft.com/office/drawing/2014/main" id="{00000000-0008-0000-0100-00007B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0" name="Text Box 29">
          <a:extLst>
            <a:ext uri="{FF2B5EF4-FFF2-40B4-BE49-F238E27FC236}">
              <a16:creationId xmlns:a16="http://schemas.microsoft.com/office/drawing/2014/main" id="{00000000-0008-0000-0100-00007C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1" name="Text Box 14">
          <a:extLst>
            <a:ext uri="{FF2B5EF4-FFF2-40B4-BE49-F238E27FC236}">
              <a16:creationId xmlns:a16="http://schemas.microsoft.com/office/drawing/2014/main" id="{00000000-0008-0000-0100-00007D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2" name="Text Box 15">
          <a:extLst>
            <a:ext uri="{FF2B5EF4-FFF2-40B4-BE49-F238E27FC236}">
              <a16:creationId xmlns:a16="http://schemas.microsoft.com/office/drawing/2014/main" id="{00000000-0008-0000-0100-00007E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3" name="Text Box 16">
          <a:extLst>
            <a:ext uri="{FF2B5EF4-FFF2-40B4-BE49-F238E27FC236}">
              <a16:creationId xmlns:a16="http://schemas.microsoft.com/office/drawing/2014/main" id="{00000000-0008-0000-0100-00007F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4" name="Text Box 17">
          <a:extLst>
            <a:ext uri="{FF2B5EF4-FFF2-40B4-BE49-F238E27FC236}">
              <a16:creationId xmlns:a16="http://schemas.microsoft.com/office/drawing/2014/main" id="{00000000-0008-0000-0100-000080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5" name="Text Box 18">
          <a:extLst>
            <a:ext uri="{FF2B5EF4-FFF2-40B4-BE49-F238E27FC236}">
              <a16:creationId xmlns:a16="http://schemas.microsoft.com/office/drawing/2014/main" id="{00000000-0008-0000-0100-000081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6" name="Text Box 19">
          <a:extLst>
            <a:ext uri="{FF2B5EF4-FFF2-40B4-BE49-F238E27FC236}">
              <a16:creationId xmlns:a16="http://schemas.microsoft.com/office/drawing/2014/main" id="{00000000-0008-0000-0100-000082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7" name="Text Box 20">
          <a:extLst>
            <a:ext uri="{FF2B5EF4-FFF2-40B4-BE49-F238E27FC236}">
              <a16:creationId xmlns:a16="http://schemas.microsoft.com/office/drawing/2014/main" id="{00000000-0008-0000-0100-000083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8" name="Text Box 21">
          <a:extLst>
            <a:ext uri="{FF2B5EF4-FFF2-40B4-BE49-F238E27FC236}">
              <a16:creationId xmlns:a16="http://schemas.microsoft.com/office/drawing/2014/main" id="{00000000-0008-0000-0100-000084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9" name="Text Box 14">
          <a:extLst>
            <a:ext uri="{FF2B5EF4-FFF2-40B4-BE49-F238E27FC236}">
              <a16:creationId xmlns:a16="http://schemas.microsoft.com/office/drawing/2014/main" id="{00000000-0008-0000-0100-000085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0" name="Text Box 15">
          <a:extLst>
            <a:ext uri="{FF2B5EF4-FFF2-40B4-BE49-F238E27FC236}">
              <a16:creationId xmlns:a16="http://schemas.microsoft.com/office/drawing/2014/main" id="{00000000-0008-0000-0100-000086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1" name="Text Box 16">
          <a:extLst>
            <a:ext uri="{FF2B5EF4-FFF2-40B4-BE49-F238E27FC236}">
              <a16:creationId xmlns:a16="http://schemas.microsoft.com/office/drawing/2014/main" id="{00000000-0008-0000-0100-000087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2" name="Text Box 17">
          <a:extLst>
            <a:ext uri="{FF2B5EF4-FFF2-40B4-BE49-F238E27FC236}">
              <a16:creationId xmlns:a16="http://schemas.microsoft.com/office/drawing/2014/main" id="{00000000-0008-0000-0100-000088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3" name="Text Box 18">
          <a:extLst>
            <a:ext uri="{FF2B5EF4-FFF2-40B4-BE49-F238E27FC236}">
              <a16:creationId xmlns:a16="http://schemas.microsoft.com/office/drawing/2014/main" id="{00000000-0008-0000-0100-000089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4" name="Text Box 19">
          <a:extLst>
            <a:ext uri="{FF2B5EF4-FFF2-40B4-BE49-F238E27FC236}">
              <a16:creationId xmlns:a16="http://schemas.microsoft.com/office/drawing/2014/main" id="{00000000-0008-0000-0100-00008A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5" name="Text Box 20">
          <a:extLst>
            <a:ext uri="{FF2B5EF4-FFF2-40B4-BE49-F238E27FC236}">
              <a16:creationId xmlns:a16="http://schemas.microsoft.com/office/drawing/2014/main" id="{00000000-0008-0000-0100-00008B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6" name="Text Box 21">
          <a:extLst>
            <a:ext uri="{FF2B5EF4-FFF2-40B4-BE49-F238E27FC236}">
              <a16:creationId xmlns:a16="http://schemas.microsoft.com/office/drawing/2014/main" id="{00000000-0008-0000-0100-00008C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7" name="Text Box 22">
          <a:extLst>
            <a:ext uri="{FF2B5EF4-FFF2-40B4-BE49-F238E27FC236}">
              <a16:creationId xmlns:a16="http://schemas.microsoft.com/office/drawing/2014/main" id="{00000000-0008-0000-0100-00008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8" name="Text Box 23">
          <a:extLst>
            <a:ext uri="{FF2B5EF4-FFF2-40B4-BE49-F238E27FC236}">
              <a16:creationId xmlns:a16="http://schemas.microsoft.com/office/drawing/2014/main" id="{00000000-0008-0000-0100-00008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9" name="Text Box 24">
          <a:extLst>
            <a:ext uri="{FF2B5EF4-FFF2-40B4-BE49-F238E27FC236}">
              <a16:creationId xmlns:a16="http://schemas.microsoft.com/office/drawing/2014/main" id="{00000000-0008-0000-0100-00008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0" name="Text Box 25">
          <a:extLst>
            <a:ext uri="{FF2B5EF4-FFF2-40B4-BE49-F238E27FC236}">
              <a16:creationId xmlns:a16="http://schemas.microsoft.com/office/drawing/2014/main" id="{00000000-0008-0000-0100-00009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1" name="Text Box 26">
          <a:extLst>
            <a:ext uri="{FF2B5EF4-FFF2-40B4-BE49-F238E27FC236}">
              <a16:creationId xmlns:a16="http://schemas.microsoft.com/office/drawing/2014/main" id="{00000000-0008-0000-0100-00009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2" name="Text Box 27">
          <a:extLst>
            <a:ext uri="{FF2B5EF4-FFF2-40B4-BE49-F238E27FC236}">
              <a16:creationId xmlns:a16="http://schemas.microsoft.com/office/drawing/2014/main" id="{00000000-0008-0000-0100-00009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3" name="Text Box 28">
          <a:extLst>
            <a:ext uri="{FF2B5EF4-FFF2-40B4-BE49-F238E27FC236}">
              <a16:creationId xmlns:a16="http://schemas.microsoft.com/office/drawing/2014/main" id="{00000000-0008-0000-0100-00009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4" name="Text Box 29">
          <a:extLst>
            <a:ext uri="{FF2B5EF4-FFF2-40B4-BE49-F238E27FC236}">
              <a16:creationId xmlns:a16="http://schemas.microsoft.com/office/drawing/2014/main" id="{00000000-0008-0000-0100-00009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5" name="Text Box 14">
          <a:extLst>
            <a:ext uri="{FF2B5EF4-FFF2-40B4-BE49-F238E27FC236}">
              <a16:creationId xmlns:a16="http://schemas.microsoft.com/office/drawing/2014/main" id="{00000000-0008-0000-0100-00009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6" name="Text Box 15">
          <a:extLst>
            <a:ext uri="{FF2B5EF4-FFF2-40B4-BE49-F238E27FC236}">
              <a16:creationId xmlns:a16="http://schemas.microsoft.com/office/drawing/2014/main" id="{00000000-0008-0000-0100-00009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7" name="Text Box 16">
          <a:extLst>
            <a:ext uri="{FF2B5EF4-FFF2-40B4-BE49-F238E27FC236}">
              <a16:creationId xmlns:a16="http://schemas.microsoft.com/office/drawing/2014/main" id="{00000000-0008-0000-0100-00009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8" name="Text Box 17">
          <a:extLst>
            <a:ext uri="{FF2B5EF4-FFF2-40B4-BE49-F238E27FC236}">
              <a16:creationId xmlns:a16="http://schemas.microsoft.com/office/drawing/2014/main" id="{00000000-0008-0000-0100-00009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9" name="Text Box 18">
          <a:extLst>
            <a:ext uri="{FF2B5EF4-FFF2-40B4-BE49-F238E27FC236}">
              <a16:creationId xmlns:a16="http://schemas.microsoft.com/office/drawing/2014/main" id="{00000000-0008-0000-0100-00009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0" name="Text Box 19">
          <a:extLst>
            <a:ext uri="{FF2B5EF4-FFF2-40B4-BE49-F238E27FC236}">
              <a16:creationId xmlns:a16="http://schemas.microsoft.com/office/drawing/2014/main" id="{00000000-0008-0000-0100-00009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1" name="Text Box 20">
          <a:extLst>
            <a:ext uri="{FF2B5EF4-FFF2-40B4-BE49-F238E27FC236}">
              <a16:creationId xmlns:a16="http://schemas.microsoft.com/office/drawing/2014/main" id="{00000000-0008-0000-0100-00009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2" name="Text Box 21">
          <a:extLst>
            <a:ext uri="{FF2B5EF4-FFF2-40B4-BE49-F238E27FC236}">
              <a16:creationId xmlns:a16="http://schemas.microsoft.com/office/drawing/2014/main" id="{00000000-0008-0000-0100-00009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3" name="Text Box 14">
          <a:extLst>
            <a:ext uri="{FF2B5EF4-FFF2-40B4-BE49-F238E27FC236}">
              <a16:creationId xmlns:a16="http://schemas.microsoft.com/office/drawing/2014/main" id="{00000000-0008-0000-0100-00009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4" name="Text Box 15">
          <a:extLst>
            <a:ext uri="{FF2B5EF4-FFF2-40B4-BE49-F238E27FC236}">
              <a16:creationId xmlns:a16="http://schemas.microsoft.com/office/drawing/2014/main" id="{00000000-0008-0000-0100-00009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5" name="Text Box 16">
          <a:extLst>
            <a:ext uri="{FF2B5EF4-FFF2-40B4-BE49-F238E27FC236}">
              <a16:creationId xmlns:a16="http://schemas.microsoft.com/office/drawing/2014/main" id="{00000000-0008-0000-0100-00009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6" name="Text Box 17">
          <a:extLst>
            <a:ext uri="{FF2B5EF4-FFF2-40B4-BE49-F238E27FC236}">
              <a16:creationId xmlns:a16="http://schemas.microsoft.com/office/drawing/2014/main" id="{00000000-0008-0000-0100-0000A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7" name="Text Box 18">
          <a:extLst>
            <a:ext uri="{FF2B5EF4-FFF2-40B4-BE49-F238E27FC236}">
              <a16:creationId xmlns:a16="http://schemas.microsoft.com/office/drawing/2014/main" id="{00000000-0008-0000-0100-0000A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8" name="Text Box 19">
          <a:extLst>
            <a:ext uri="{FF2B5EF4-FFF2-40B4-BE49-F238E27FC236}">
              <a16:creationId xmlns:a16="http://schemas.microsoft.com/office/drawing/2014/main" id="{00000000-0008-0000-0100-0000A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9" name="Text Box 20">
          <a:extLst>
            <a:ext uri="{FF2B5EF4-FFF2-40B4-BE49-F238E27FC236}">
              <a16:creationId xmlns:a16="http://schemas.microsoft.com/office/drawing/2014/main" id="{00000000-0008-0000-0100-0000A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0" name="Text Box 21">
          <a:extLst>
            <a:ext uri="{FF2B5EF4-FFF2-40B4-BE49-F238E27FC236}">
              <a16:creationId xmlns:a16="http://schemas.microsoft.com/office/drawing/2014/main" id="{00000000-0008-0000-0100-0000A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1" name="Text Box 22">
          <a:extLst>
            <a:ext uri="{FF2B5EF4-FFF2-40B4-BE49-F238E27FC236}">
              <a16:creationId xmlns:a16="http://schemas.microsoft.com/office/drawing/2014/main" id="{00000000-0008-0000-0100-0000A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2" name="Text Box 23">
          <a:extLst>
            <a:ext uri="{FF2B5EF4-FFF2-40B4-BE49-F238E27FC236}">
              <a16:creationId xmlns:a16="http://schemas.microsoft.com/office/drawing/2014/main" id="{00000000-0008-0000-0100-0000A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3" name="Text Box 24">
          <a:extLst>
            <a:ext uri="{FF2B5EF4-FFF2-40B4-BE49-F238E27FC236}">
              <a16:creationId xmlns:a16="http://schemas.microsoft.com/office/drawing/2014/main" id="{00000000-0008-0000-0100-0000A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4" name="Text Box 25">
          <a:extLst>
            <a:ext uri="{FF2B5EF4-FFF2-40B4-BE49-F238E27FC236}">
              <a16:creationId xmlns:a16="http://schemas.microsoft.com/office/drawing/2014/main" id="{00000000-0008-0000-0100-0000A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5" name="Text Box 26">
          <a:extLst>
            <a:ext uri="{FF2B5EF4-FFF2-40B4-BE49-F238E27FC236}">
              <a16:creationId xmlns:a16="http://schemas.microsoft.com/office/drawing/2014/main" id="{00000000-0008-0000-0100-0000A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6" name="Text Box 27">
          <a:extLst>
            <a:ext uri="{FF2B5EF4-FFF2-40B4-BE49-F238E27FC236}">
              <a16:creationId xmlns:a16="http://schemas.microsoft.com/office/drawing/2014/main" id="{00000000-0008-0000-0100-0000A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7" name="Text Box 28">
          <a:extLst>
            <a:ext uri="{FF2B5EF4-FFF2-40B4-BE49-F238E27FC236}">
              <a16:creationId xmlns:a16="http://schemas.microsoft.com/office/drawing/2014/main" id="{00000000-0008-0000-0100-0000A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8" name="Text Box 29">
          <a:extLst>
            <a:ext uri="{FF2B5EF4-FFF2-40B4-BE49-F238E27FC236}">
              <a16:creationId xmlns:a16="http://schemas.microsoft.com/office/drawing/2014/main" id="{00000000-0008-0000-0100-0000A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9" name="Text Box 14">
          <a:extLst>
            <a:ext uri="{FF2B5EF4-FFF2-40B4-BE49-F238E27FC236}">
              <a16:creationId xmlns:a16="http://schemas.microsoft.com/office/drawing/2014/main" id="{00000000-0008-0000-0100-0000A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0" name="Text Box 15">
          <a:extLst>
            <a:ext uri="{FF2B5EF4-FFF2-40B4-BE49-F238E27FC236}">
              <a16:creationId xmlns:a16="http://schemas.microsoft.com/office/drawing/2014/main" id="{00000000-0008-0000-0100-0000A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1" name="Text Box 16">
          <a:extLst>
            <a:ext uri="{FF2B5EF4-FFF2-40B4-BE49-F238E27FC236}">
              <a16:creationId xmlns:a16="http://schemas.microsoft.com/office/drawing/2014/main" id="{00000000-0008-0000-0100-0000A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2" name="Text Box 17">
          <a:extLst>
            <a:ext uri="{FF2B5EF4-FFF2-40B4-BE49-F238E27FC236}">
              <a16:creationId xmlns:a16="http://schemas.microsoft.com/office/drawing/2014/main" id="{00000000-0008-0000-0100-0000B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3" name="Text Box 18">
          <a:extLst>
            <a:ext uri="{FF2B5EF4-FFF2-40B4-BE49-F238E27FC236}">
              <a16:creationId xmlns:a16="http://schemas.microsoft.com/office/drawing/2014/main" id="{00000000-0008-0000-0100-0000B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4" name="Text Box 19">
          <a:extLst>
            <a:ext uri="{FF2B5EF4-FFF2-40B4-BE49-F238E27FC236}">
              <a16:creationId xmlns:a16="http://schemas.microsoft.com/office/drawing/2014/main" id="{00000000-0008-0000-0100-0000B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5" name="Text Box 20">
          <a:extLst>
            <a:ext uri="{FF2B5EF4-FFF2-40B4-BE49-F238E27FC236}">
              <a16:creationId xmlns:a16="http://schemas.microsoft.com/office/drawing/2014/main" id="{00000000-0008-0000-0100-0000B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6" name="Text Box 21">
          <a:extLst>
            <a:ext uri="{FF2B5EF4-FFF2-40B4-BE49-F238E27FC236}">
              <a16:creationId xmlns:a16="http://schemas.microsoft.com/office/drawing/2014/main" id="{00000000-0008-0000-0100-0000B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7" name="Text Box 14">
          <a:extLst>
            <a:ext uri="{FF2B5EF4-FFF2-40B4-BE49-F238E27FC236}">
              <a16:creationId xmlns:a16="http://schemas.microsoft.com/office/drawing/2014/main" id="{00000000-0008-0000-0100-0000B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8" name="Text Box 15">
          <a:extLst>
            <a:ext uri="{FF2B5EF4-FFF2-40B4-BE49-F238E27FC236}">
              <a16:creationId xmlns:a16="http://schemas.microsoft.com/office/drawing/2014/main" id="{00000000-0008-0000-0100-0000B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9" name="Text Box 16">
          <a:extLst>
            <a:ext uri="{FF2B5EF4-FFF2-40B4-BE49-F238E27FC236}">
              <a16:creationId xmlns:a16="http://schemas.microsoft.com/office/drawing/2014/main" id="{00000000-0008-0000-0100-0000B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0" name="Text Box 17">
          <a:extLst>
            <a:ext uri="{FF2B5EF4-FFF2-40B4-BE49-F238E27FC236}">
              <a16:creationId xmlns:a16="http://schemas.microsoft.com/office/drawing/2014/main" id="{00000000-0008-0000-0100-0000B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1" name="Text Box 18">
          <a:extLst>
            <a:ext uri="{FF2B5EF4-FFF2-40B4-BE49-F238E27FC236}">
              <a16:creationId xmlns:a16="http://schemas.microsoft.com/office/drawing/2014/main" id="{00000000-0008-0000-0100-0000B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2" name="Text Box 19">
          <a:extLst>
            <a:ext uri="{FF2B5EF4-FFF2-40B4-BE49-F238E27FC236}">
              <a16:creationId xmlns:a16="http://schemas.microsoft.com/office/drawing/2014/main" id="{00000000-0008-0000-0100-0000B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3" name="Text Box 20">
          <a:extLst>
            <a:ext uri="{FF2B5EF4-FFF2-40B4-BE49-F238E27FC236}">
              <a16:creationId xmlns:a16="http://schemas.microsoft.com/office/drawing/2014/main" id="{00000000-0008-0000-0100-0000B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4" name="Text Box 21">
          <a:extLst>
            <a:ext uri="{FF2B5EF4-FFF2-40B4-BE49-F238E27FC236}">
              <a16:creationId xmlns:a16="http://schemas.microsoft.com/office/drawing/2014/main" id="{00000000-0008-0000-0100-0000B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5" name="Text Box 22">
          <a:extLst>
            <a:ext uri="{FF2B5EF4-FFF2-40B4-BE49-F238E27FC236}">
              <a16:creationId xmlns:a16="http://schemas.microsoft.com/office/drawing/2014/main" id="{00000000-0008-0000-0100-0000B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6" name="Text Box 23">
          <a:extLst>
            <a:ext uri="{FF2B5EF4-FFF2-40B4-BE49-F238E27FC236}">
              <a16:creationId xmlns:a16="http://schemas.microsoft.com/office/drawing/2014/main" id="{00000000-0008-0000-0100-0000B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7" name="Text Box 24">
          <a:extLst>
            <a:ext uri="{FF2B5EF4-FFF2-40B4-BE49-F238E27FC236}">
              <a16:creationId xmlns:a16="http://schemas.microsoft.com/office/drawing/2014/main" id="{00000000-0008-0000-0100-0000B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8" name="Text Box 25">
          <a:extLst>
            <a:ext uri="{FF2B5EF4-FFF2-40B4-BE49-F238E27FC236}">
              <a16:creationId xmlns:a16="http://schemas.microsoft.com/office/drawing/2014/main" id="{00000000-0008-0000-0100-0000C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9" name="Text Box 26">
          <a:extLst>
            <a:ext uri="{FF2B5EF4-FFF2-40B4-BE49-F238E27FC236}">
              <a16:creationId xmlns:a16="http://schemas.microsoft.com/office/drawing/2014/main" id="{00000000-0008-0000-0100-0000C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0" name="Text Box 27">
          <a:extLst>
            <a:ext uri="{FF2B5EF4-FFF2-40B4-BE49-F238E27FC236}">
              <a16:creationId xmlns:a16="http://schemas.microsoft.com/office/drawing/2014/main" id="{00000000-0008-0000-0100-0000C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1" name="Text Box 28">
          <a:extLst>
            <a:ext uri="{FF2B5EF4-FFF2-40B4-BE49-F238E27FC236}">
              <a16:creationId xmlns:a16="http://schemas.microsoft.com/office/drawing/2014/main" id="{00000000-0008-0000-0100-0000C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2" name="Text Box 29">
          <a:extLst>
            <a:ext uri="{FF2B5EF4-FFF2-40B4-BE49-F238E27FC236}">
              <a16:creationId xmlns:a16="http://schemas.microsoft.com/office/drawing/2014/main" id="{00000000-0008-0000-0100-0000C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3" name="Text Box 14">
          <a:extLst>
            <a:ext uri="{FF2B5EF4-FFF2-40B4-BE49-F238E27FC236}">
              <a16:creationId xmlns:a16="http://schemas.microsoft.com/office/drawing/2014/main" id="{00000000-0008-0000-0100-0000C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4" name="Text Box 15">
          <a:extLst>
            <a:ext uri="{FF2B5EF4-FFF2-40B4-BE49-F238E27FC236}">
              <a16:creationId xmlns:a16="http://schemas.microsoft.com/office/drawing/2014/main" id="{00000000-0008-0000-0100-0000C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5" name="Text Box 16">
          <a:extLst>
            <a:ext uri="{FF2B5EF4-FFF2-40B4-BE49-F238E27FC236}">
              <a16:creationId xmlns:a16="http://schemas.microsoft.com/office/drawing/2014/main" id="{00000000-0008-0000-0100-0000C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6" name="Text Box 17">
          <a:extLst>
            <a:ext uri="{FF2B5EF4-FFF2-40B4-BE49-F238E27FC236}">
              <a16:creationId xmlns:a16="http://schemas.microsoft.com/office/drawing/2014/main" id="{00000000-0008-0000-0100-0000C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7" name="Text Box 18">
          <a:extLst>
            <a:ext uri="{FF2B5EF4-FFF2-40B4-BE49-F238E27FC236}">
              <a16:creationId xmlns:a16="http://schemas.microsoft.com/office/drawing/2014/main" id="{00000000-0008-0000-0100-0000C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8" name="Text Box 19">
          <a:extLst>
            <a:ext uri="{FF2B5EF4-FFF2-40B4-BE49-F238E27FC236}">
              <a16:creationId xmlns:a16="http://schemas.microsoft.com/office/drawing/2014/main" id="{00000000-0008-0000-0100-0000C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9" name="Text Box 20">
          <a:extLst>
            <a:ext uri="{FF2B5EF4-FFF2-40B4-BE49-F238E27FC236}">
              <a16:creationId xmlns:a16="http://schemas.microsoft.com/office/drawing/2014/main" id="{00000000-0008-0000-0100-0000C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0" name="Text Box 21">
          <a:extLst>
            <a:ext uri="{FF2B5EF4-FFF2-40B4-BE49-F238E27FC236}">
              <a16:creationId xmlns:a16="http://schemas.microsoft.com/office/drawing/2014/main" id="{00000000-0008-0000-0100-0000C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1" name="Text Box 14">
          <a:extLst>
            <a:ext uri="{FF2B5EF4-FFF2-40B4-BE49-F238E27FC236}">
              <a16:creationId xmlns:a16="http://schemas.microsoft.com/office/drawing/2014/main" id="{00000000-0008-0000-0100-0000C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2" name="Text Box 15">
          <a:extLst>
            <a:ext uri="{FF2B5EF4-FFF2-40B4-BE49-F238E27FC236}">
              <a16:creationId xmlns:a16="http://schemas.microsoft.com/office/drawing/2014/main" id="{00000000-0008-0000-0100-0000C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3" name="Text Box 16">
          <a:extLst>
            <a:ext uri="{FF2B5EF4-FFF2-40B4-BE49-F238E27FC236}">
              <a16:creationId xmlns:a16="http://schemas.microsoft.com/office/drawing/2014/main" id="{00000000-0008-0000-0100-0000C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4" name="Text Box 17">
          <a:extLst>
            <a:ext uri="{FF2B5EF4-FFF2-40B4-BE49-F238E27FC236}">
              <a16:creationId xmlns:a16="http://schemas.microsoft.com/office/drawing/2014/main" id="{00000000-0008-0000-0100-0000D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5" name="Text Box 18">
          <a:extLst>
            <a:ext uri="{FF2B5EF4-FFF2-40B4-BE49-F238E27FC236}">
              <a16:creationId xmlns:a16="http://schemas.microsoft.com/office/drawing/2014/main" id="{00000000-0008-0000-0100-0000D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6" name="Text Box 19">
          <a:extLst>
            <a:ext uri="{FF2B5EF4-FFF2-40B4-BE49-F238E27FC236}">
              <a16:creationId xmlns:a16="http://schemas.microsoft.com/office/drawing/2014/main" id="{00000000-0008-0000-0100-0000D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7" name="Text Box 20">
          <a:extLst>
            <a:ext uri="{FF2B5EF4-FFF2-40B4-BE49-F238E27FC236}">
              <a16:creationId xmlns:a16="http://schemas.microsoft.com/office/drawing/2014/main" id="{00000000-0008-0000-0100-0000D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8" name="Text Box 21">
          <a:extLst>
            <a:ext uri="{FF2B5EF4-FFF2-40B4-BE49-F238E27FC236}">
              <a16:creationId xmlns:a16="http://schemas.microsoft.com/office/drawing/2014/main" id="{00000000-0008-0000-0100-0000D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69" name="Text Box 22">
          <a:extLst>
            <a:ext uri="{FF2B5EF4-FFF2-40B4-BE49-F238E27FC236}">
              <a16:creationId xmlns:a16="http://schemas.microsoft.com/office/drawing/2014/main" id="{00000000-0008-0000-0100-0000D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0" name="Text Box 23">
          <a:extLst>
            <a:ext uri="{FF2B5EF4-FFF2-40B4-BE49-F238E27FC236}">
              <a16:creationId xmlns:a16="http://schemas.microsoft.com/office/drawing/2014/main" id="{00000000-0008-0000-0100-0000D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1" name="Text Box 24">
          <a:extLst>
            <a:ext uri="{FF2B5EF4-FFF2-40B4-BE49-F238E27FC236}">
              <a16:creationId xmlns:a16="http://schemas.microsoft.com/office/drawing/2014/main" id="{00000000-0008-0000-0100-0000D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2" name="Text Box 25">
          <a:extLst>
            <a:ext uri="{FF2B5EF4-FFF2-40B4-BE49-F238E27FC236}">
              <a16:creationId xmlns:a16="http://schemas.microsoft.com/office/drawing/2014/main" id="{00000000-0008-0000-0100-0000D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3" name="Text Box 26">
          <a:extLst>
            <a:ext uri="{FF2B5EF4-FFF2-40B4-BE49-F238E27FC236}">
              <a16:creationId xmlns:a16="http://schemas.microsoft.com/office/drawing/2014/main" id="{00000000-0008-0000-0100-0000D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4" name="Text Box 27">
          <a:extLst>
            <a:ext uri="{FF2B5EF4-FFF2-40B4-BE49-F238E27FC236}">
              <a16:creationId xmlns:a16="http://schemas.microsoft.com/office/drawing/2014/main" id="{00000000-0008-0000-0100-0000D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5" name="Text Box 28">
          <a:extLst>
            <a:ext uri="{FF2B5EF4-FFF2-40B4-BE49-F238E27FC236}">
              <a16:creationId xmlns:a16="http://schemas.microsoft.com/office/drawing/2014/main" id="{00000000-0008-0000-0100-0000D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6" name="Text Box 29">
          <a:extLst>
            <a:ext uri="{FF2B5EF4-FFF2-40B4-BE49-F238E27FC236}">
              <a16:creationId xmlns:a16="http://schemas.microsoft.com/office/drawing/2014/main" id="{00000000-0008-0000-0100-0000D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7" name="Text Box 14">
          <a:extLst>
            <a:ext uri="{FF2B5EF4-FFF2-40B4-BE49-F238E27FC236}">
              <a16:creationId xmlns:a16="http://schemas.microsoft.com/office/drawing/2014/main" id="{00000000-0008-0000-0100-0000DD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8" name="Text Box 15">
          <a:extLst>
            <a:ext uri="{FF2B5EF4-FFF2-40B4-BE49-F238E27FC236}">
              <a16:creationId xmlns:a16="http://schemas.microsoft.com/office/drawing/2014/main" id="{00000000-0008-0000-0100-0000DE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9" name="Text Box 16">
          <a:extLst>
            <a:ext uri="{FF2B5EF4-FFF2-40B4-BE49-F238E27FC236}">
              <a16:creationId xmlns:a16="http://schemas.microsoft.com/office/drawing/2014/main" id="{00000000-0008-0000-0100-0000DF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0" name="Text Box 17">
          <a:extLst>
            <a:ext uri="{FF2B5EF4-FFF2-40B4-BE49-F238E27FC236}">
              <a16:creationId xmlns:a16="http://schemas.microsoft.com/office/drawing/2014/main" id="{00000000-0008-0000-0100-0000E0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1" name="Text Box 18">
          <a:extLst>
            <a:ext uri="{FF2B5EF4-FFF2-40B4-BE49-F238E27FC236}">
              <a16:creationId xmlns:a16="http://schemas.microsoft.com/office/drawing/2014/main" id="{00000000-0008-0000-0100-0000E1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2" name="Text Box 19">
          <a:extLst>
            <a:ext uri="{FF2B5EF4-FFF2-40B4-BE49-F238E27FC236}">
              <a16:creationId xmlns:a16="http://schemas.microsoft.com/office/drawing/2014/main" id="{00000000-0008-0000-0100-0000E2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3" name="Text Box 20">
          <a:extLst>
            <a:ext uri="{FF2B5EF4-FFF2-40B4-BE49-F238E27FC236}">
              <a16:creationId xmlns:a16="http://schemas.microsoft.com/office/drawing/2014/main" id="{00000000-0008-0000-0100-0000E3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4" name="Text Box 21">
          <a:extLst>
            <a:ext uri="{FF2B5EF4-FFF2-40B4-BE49-F238E27FC236}">
              <a16:creationId xmlns:a16="http://schemas.microsoft.com/office/drawing/2014/main" id="{00000000-0008-0000-0100-0000E4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5" name="Text Box 14">
          <a:extLst>
            <a:ext uri="{FF2B5EF4-FFF2-40B4-BE49-F238E27FC236}">
              <a16:creationId xmlns:a16="http://schemas.microsoft.com/office/drawing/2014/main" id="{00000000-0008-0000-0100-0000E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6" name="Text Box 15">
          <a:extLst>
            <a:ext uri="{FF2B5EF4-FFF2-40B4-BE49-F238E27FC236}">
              <a16:creationId xmlns:a16="http://schemas.microsoft.com/office/drawing/2014/main" id="{00000000-0008-0000-0100-0000E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7" name="Text Box 16">
          <a:extLst>
            <a:ext uri="{FF2B5EF4-FFF2-40B4-BE49-F238E27FC236}">
              <a16:creationId xmlns:a16="http://schemas.microsoft.com/office/drawing/2014/main" id="{00000000-0008-0000-0100-0000E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8" name="Text Box 17">
          <a:extLst>
            <a:ext uri="{FF2B5EF4-FFF2-40B4-BE49-F238E27FC236}">
              <a16:creationId xmlns:a16="http://schemas.microsoft.com/office/drawing/2014/main" id="{00000000-0008-0000-0100-0000E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9" name="Text Box 18">
          <a:extLst>
            <a:ext uri="{FF2B5EF4-FFF2-40B4-BE49-F238E27FC236}">
              <a16:creationId xmlns:a16="http://schemas.microsoft.com/office/drawing/2014/main" id="{00000000-0008-0000-0100-0000E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0" name="Text Box 19">
          <a:extLst>
            <a:ext uri="{FF2B5EF4-FFF2-40B4-BE49-F238E27FC236}">
              <a16:creationId xmlns:a16="http://schemas.microsoft.com/office/drawing/2014/main" id="{00000000-0008-0000-0100-0000E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1" name="Text Box 20">
          <a:extLst>
            <a:ext uri="{FF2B5EF4-FFF2-40B4-BE49-F238E27FC236}">
              <a16:creationId xmlns:a16="http://schemas.microsoft.com/office/drawing/2014/main" id="{00000000-0008-0000-0100-0000E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2" name="Text Box 21">
          <a:extLst>
            <a:ext uri="{FF2B5EF4-FFF2-40B4-BE49-F238E27FC236}">
              <a16:creationId xmlns:a16="http://schemas.microsoft.com/office/drawing/2014/main" id="{00000000-0008-0000-0100-0000E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3" name="Text Box 22">
          <a:extLst>
            <a:ext uri="{FF2B5EF4-FFF2-40B4-BE49-F238E27FC236}">
              <a16:creationId xmlns:a16="http://schemas.microsoft.com/office/drawing/2014/main" id="{00000000-0008-0000-0100-0000E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4" name="Text Box 23">
          <a:extLst>
            <a:ext uri="{FF2B5EF4-FFF2-40B4-BE49-F238E27FC236}">
              <a16:creationId xmlns:a16="http://schemas.microsoft.com/office/drawing/2014/main" id="{00000000-0008-0000-0100-0000E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5" name="Text Box 24">
          <a:extLst>
            <a:ext uri="{FF2B5EF4-FFF2-40B4-BE49-F238E27FC236}">
              <a16:creationId xmlns:a16="http://schemas.microsoft.com/office/drawing/2014/main" id="{00000000-0008-0000-0100-0000E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6" name="Text Box 25">
          <a:extLst>
            <a:ext uri="{FF2B5EF4-FFF2-40B4-BE49-F238E27FC236}">
              <a16:creationId xmlns:a16="http://schemas.microsoft.com/office/drawing/2014/main" id="{00000000-0008-0000-0100-0000F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7" name="Text Box 26">
          <a:extLst>
            <a:ext uri="{FF2B5EF4-FFF2-40B4-BE49-F238E27FC236}">
              <a16:creationId xmlns:a16="http://schemas.microsoft.com/office/drawing/2014/main" id="{00000000-0008-0000-0100-0000F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8" name="Text Box 27">
          <a:extLst>
            <a:ext uri="{FF2B5EF4-FFF2-40B4-BE49-F238E27FC236}">
              <a16:creationId xmlns:a16="http://schemas.microsoft.com/office/drawing/2014/main" id="{00000000-0008-0000-0100-0000F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9" name="Text Box 28">
          <a:extLst>
            <a:ext uri="{FF2B5EF4-FFF2-40B4-BE49-F238E27FC236}">
              <a16:creationId xmlns:a16="http://schemas.microsoft.com/office/drawing/2014/main" id="{00000000-0008-0000-0100-0000F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0" name="Text Box 29">
          <a:extLst>
            <a:ext uri="{FF2B5EF4-FFF2-40B4-BE49-F238E27FC236}">
              <a16:creationId xmlns:a16="http://schemas.microsoft.com/office/drawing/2014/main" id="{00000000-0008-0000-0100-0000F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1" name="Text Box 14">
          <a:extLst>
            <a:ext uri="{FF2B5EF4-FFF2-40B4-BE49-F238E27FC236}">
              <a16:creationId xmlns:a16="http://schemas.microsoft.com/office/drawing/2014/main" id="{00000000-0008-0000-0100-0000F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2" name="Text Box 15">
          <a:extLst>
            <a:ext uri="{FF2B5EF4-FFF2-40B4-BE49-F238E27FC236}">
              <a16:creationId xmlns:a16="http://schemas.microsoft.com/office/drawing/2014/main" id="{00000000-0008-0000-0100-0000F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3" name="Text Box 16">
          <a:extLst>
            <a:ext uri="{FF2B5EF4-FFF2-40B4-BE49-F238E27FC236}">
              <a16:creationId xmlns:a16="http://schemas.microsoft.com/office/drawing/2014/main" id="{00000000-0008-0000-0100-0000F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4" name="Text Box 17">
          <a:extLst>
            <a:ext uri="{FF2B5EF4-FFF2-40B4-BE49-F238E27FC236}">
              <a16:creationId xmlns:a16="http://schemas.microsoft.com/office/drawing/2014/main" id="{00000000-0008-0000-0100-0000F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5" name="Text Box 18">
          <a:extLst>
            <a:ext uri="{FF2B5EF4-FFF2-40B4-BE49-F238E27FC236}">
              <a16:creationId xmlns:a16="http://schemas.microsoft.com/office/drawing/2014/main" id="{00000000-0008-0000-0100-0000F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6" name="Text Box 19">
          <a:extLst>
            <a:ext uri="{FF2B5EF4-FFF2-40B4-BE49-F238E27FC236}">
              <a16:creationId xmlns:a16="http://schemas.microsoft.com/office/drawing/2014/main" id="{00000000-0008-0000-0100-0000F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7" name="Text Box 20">
          <a:extLst>
            <a:ext uri="{FF2B5EF4-FFF2-40B4-BE49-F238E27FC236}">
              <a16:creationId xmlns:a16="http://schemas.microsoft.com/office/drawing/2014/main" id="{00000000-0008-0000-0100-0000F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8" name="Text Box 21">
          <a:extLst>
            <a:ext uri="{FF2B5EF4-FFF2-40B4-BE49-F238E27FC236}">
              <a16:creationId xmlns:a16="http://schemas.microsoft.com/office/drawing/2014/main" id="{00000000-0008-0000-0100-0000F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9" name="Text Box 14">
          <a:extLst>
            <a:ext uri="{FF2B5EF4-FFF2-40B4-BE49-F238E27FC236}">
              <a16:creationId xmlns:a16="http://schemas.microsoft.com/office/drawing/2014/main" id="{00000000-0008-0000-0100-0000F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0" name="Text Box 15">
          <a:extLst>
            <a:ext uri="{FF2B5EF4-FFF2-40B4-BE49-F238E27FC236}">
              <a16:creationId xmlns:a16="http://schemas.microsoft.com/office/drawing/2014/main" id="{00000000-0008-0000-0100-0000F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1" name="Text Box 16">
          <a:extLst>
            <a:ext uri="{FF2B5EF4-FFF2-40B4-BE49-F238E27FC236}">
              <a16:creationId xmlns:a16="http://schemas.microsoft.com/office/drawing/2014/main" id="{00000000-0008-0000-0100-0000F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2" name="Text Box 17">
          <a:extLst>
            <a:ext uri="{FF2B5EF4-FFF2-40B4-BE49-F238E27FC236}">
              <a16:creationId xmlns:a16="http://schemas.microsoft.com/office/drawing/2014/main" id="{00000000-0008-0000-0100-00000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3" name="Text Box 18">
          <a:extLst>
            <a:ext uri="{FF2B5EF4-FFF2-40B4-BE49-F238E27FC236}">
              <a16:creationId xmlns:a16="http://schemas.microsoft.com/office/drawing/2014/main" id="{00000000-0008-0000-0100-00000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4" name="Text Box 19">
          <a:extLst>
            <a:ext uri="{FF2B5EF4-FFF2-40B4-BE49-F238E27FC236}">
              <a16:creationId xmlns:a16="http://schemas.microsoft.com/office/drawing/2014/main" id="{00000000-0008-0000-0100-00000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5" name="Text Box 20">
          <a:extLst>
            <a:ext uri="{FF2B5EF4-FFF2-40B4-BE49-F238E27FC236}">
              <a16:creationId xmlns:a16="http://schemas.microsoft.com/office/drawing/2014/main" id="{00000000-0008-0000-0100-00000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6" name="Text Box 21">
          <a:extLst>
            <a:ext uri="{FF2B5EF4-FFF2-40B4-BE49-F238E27FC236}">
              <a16:creationId xmlns:a16="http://schemas.microsoft.com/office/drawing/2014/main" id="{00000000-0008-0000-0100-00000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7" name="Text Box 22">
          <a:extLst>
            <a:ext uri="{FF2B5EF4-FFF2-40B4-BE49-F238E27FC236}">
              <a16:creationId xmlns:a16="http://schemas.microsoft.com/office/drawing/2014/main" id="{00000000-0008-0000-0100-00000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8" name="Text Box 23">
          <a:extLst>
            <a:ext uri="{FF2B5EF4-FFF2-40B4-BE49-F238E27FC236}">
              <a16:creationId xmlns:a16="http://schemas.microsoft.com/office/drawing/2014/main" id="{00000000-0008-0000-0100-00000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9" name="Text Box 24">
          <a:extLst>
            <a:ext uri="{FF2B5EF4-FFF2-40B4-BE49-F238E27FC236}">
              <a16:creationId xmlns:a16="http://schemas.microsoft.com/office/drawing/2014/main" id="{00000000-0008-0000-0100-00000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0" name="Text Box 25">
          <a:extLst>
            <a:ext uri="{FF2B5EF4-FFF2-40B4-BE49-F238E27FC236}">
              <a16:creationId xmlns:a16="http://schemas.microsoft.com/office/drawing/2014/main" id="{00000000-0008-0000-0100-00000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1" name="Text Box 26">
          <a:extLst>
            <a:ext uri="{FF2B5EF4-FFF2-40B4-BE49-F238E27FC236}">
              <a16:creationId xmlns:a16="http://schemas.microsoft.com/office/drawing/2014/main" id="{00000000-0008-0000-0100-00000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2" name="Text Box 27">
          <a:extLst>
            <a:ext uri="{FF2B5EF4-FFF2-40B4-BE49-F238E27FC236}">
              <a16:creationId xmlns:a16="http://schemas.microsoft.com/office/drawing/2014/main" id="{00000000-0008-0000-0100-00000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3" name="Text Box 28">
          <a:extLst>
            <a:ext uri="{FF2B5EF4-FFF2-40B4-BE49-F238E27FC236}">
              <a16:creationId xmlns:a16="http://schemas.microsoft.com/office/drawing/2014/main" id="{00000000-0008-0000-0100-00000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4" name="Text Box 29">
          <a:extLst>
            <a:ext uri="{FF2B5EF4-FFF2-40B4-BE49-F238E27FC236}">
              <a16:creationId xmlns:a16="http://schemas.microsoft.com/office/drawing/2014/main" id="{00000000-0008-0000-0100-00000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5" name="Text Box 14">
          <a:extLst>
            <a:ext uri="{FF2B5EF4-FFF2-40B4-BE49-F238E27FC236}">
              <a16:creationId xmlns:a16="http://schemas.microsoft.com/office/drawing/2014/main" id="{00000000-0008-0000-0100-00000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6" name="Text Box 15">
          <a:extLst>
            <a:ext uri="{FF2B5EF4-FFF2-40B4-BE49-F238E27FC236}">
              <a16:creationId xmlns:a16="http://schemas.microsoft.com/office/drawing/2014/main" id="{00000000-0008-0000-0100-00000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7" name="Text Box 16">
          <a:extLst>
            <a:ext uri="{FF2B5EF4-FFF2-40B4-BE49-F238E27FC236}">
              <a16:creationId xmlns:a16="http://schemas.microsoft.com/office/drawing/2014/main" id="{00000000-0008-0000-0100-00000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8" name="Text Box 17">
          <a:extLst>
            <a:ext uri="{FF2B5EF4-FFF2-40B4-BE49-F238E27FC236}">
              <a16:creationId xmlns:a16="http://schemas.microsoft.com/office/drawing/2014/main" id="{00000000-0008-0000-0100-00001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9" name="Text Box 18">
          <a:extLst>
            <a:ext uri="{FF2B5EF4-FFF2-40B4-BE49-F238E27FC236}">
              <a16:creationId xmlns:a16="http://schemas.microsoft.com/office/drawing/2014/main" id="{00000000-0008-0000-0100-00001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0" name="Text Box 19">
          <a:extLst>
            <a:ext uri="{FF2B5EF4-FFF2-40B4-BE49-F238E27FC236}">
              <a16:creationId xmlns:a16="http://schemas.microsoft.com/office/drawing/2014/main" id="{00000000-0008-0000-0100-00001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1" name="Text Box 20">
          <a:extLst>
            <a:ext uri="{FF2B5EF4-FFF2-40B4-BE49-F238E27FC236}">
              <a16:creationId xmlns:a16="http://schemas.microsoft.com/office/drawing/2014/main" id="{00000000-0008-0000-0100-00001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2" name="Text Box 21">
          <a:extLst>
            <a:ext uri="{FF2B5EF4-FFF2-40B4-BE49-F238E27FC236}">
              <a16:creationId xmlns:a16="http://schemas.microsoft.com/office/drawing/2014/main" id="{00000000-0008-0000-0100-00001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3" name="Text Box 14">
          <a:extLst>
            <a:ext uri="{FF2B5EF4-FFF2-40B4-BE49-F238E27FC236}">
              <a16:creationId xmlns:a16="http://schemas.microsoft.com/office/drawing/2014/main" id="{00000000-0008-0000-0100-00001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4" name="Text Box 15">
          <a:extLst>
            <a:ext uri="{FF2B5EF4-FFF2-40B4-BE49-F238E27FC236}">
              <a16:creationId xmlns:a16="http://schemas.microsoft.com/office/drawing/2014/main" id="{00000000-0008-0000-0100-00001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5" name="Text Box 16">
          <a:extLst>
            <a:ext uri="{FF2B5EF4-FFF2-40B4-BE49-F238E27FC236}">
              <a16:creationId xmlns:a16="http://schemas.microsoft.com/office/drawing/2014/main" id="{00000000-0008-0000-0100-00001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6" name="Text Box 17">
          <a:extLst>
            <a:ext uri="{FF2B5EF4-FFF2-40B4-BE49-F238E27FC236}">
              <a16:creationId xmlns:a16="http://schemas.microsoft.com/office/drawing/2014/main" id="{00000000-0008-0000-0100-00001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7" name="Text Box 18">
          <a:extLst>
            <a:ext uri="{FF2B5EF4-FFF2-40B4-BE49-F238E27FC236}">
              <a16:creationId xmlns:a16="http://schemas.microsoft.com/office/drawing/2014/main" id="{00000000-0008-0000-0100-00001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8" name="Text Box 19">
          <a:extLst>
            <a:ext uri="{FF2B5EF4-FFF2-40B4-BE49-F238E27FC236}">
              <a16:creationId xmlns:a16="http://schemas.microsoft.com/office/drawing/2014/main" id="{00000000-0008-0000-0100-00001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9" name="Text Box 20">
          <a:extLst>
            <a:ext uri="{FF2B5EF4-FFF2-40B4-BE49-F238E27FC236}">
              <a16:creationId xmlns:a16="http://schemas.microsoft.com/office/drawing/2014/main" id="{00000000-0008-0000-0100-00001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0" name="Text Box 21">
          <a:extLst>
            <a:ext uri="{FF2B5EF4-FFF2-40B4-BE49-F238E27FC236}">
              <a16:creationId xmlns:a16="http://schemas.microsoft.com/office/drawing/2014/main" id="{00000000-0008-0000-0100-00001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1" name="Text Box 22">
          <a:extLst>
            <a:ext uri="{FF2B5EF4-FFF2-40B4-BE49-F238E27FC236}">
              <a16:creationId xmlns:a16="http://schemas.microsoft.com/office/drawing/2014/main" id="{00000000-0008-0000-0100-00001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2" name="Text Box 23">
          <a:extLst>
            <a:ext uri="{FF2B5EF4-FFF2-40B4-BE49-F238E27FC236}">
              <a16:creationId xmlns:a16="http://schemas.microsoft.com/office/drawing/2014/main" id="{00000000-0008-0000-0100-00001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3" name="Text Box 24">
          <a:extLst>
            <a:ext uri="{FF2B5EF4-FFF2-40B4-BE49-F238E27FC236}">
              <a16:creationId xmlns:a16="http://schemas.microsoft.com/office/drawing/2014/main" id="{00000000-0008-0000-0100-00001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4" name="Text Box 25">
          <a:extLst>
            <a:ext uri="{FF2B5EF4-FFF2-40B4-BE49-F238E27FC236}">
              <a16:creationId xmlns:a16="http://schemas.microsoft.com/office/drawing/2014/main" id="{00000000-0008-0000-0100-00002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5" name="Text Box 26">
          <a:extLst>
            <a:ext uri="{FF2B5EF4-FFF2-40B4-BE49-F238E27FC236}">
              <a16:creationId xmlns:a16="http://schemas.microsoft.com/office/drawing/2014/main" id="{00000000-0008-0000-0100-00002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6" name="Text Box 27">
          <a:extLst>
            <a:ext uri="{FF2B5EF4-FFF2-40B4-BE49-F238E27FC236}">
              <a16:creationId xmlns:a16="http://schemas.microsoft.com/office/drawing/2014/main" id="{00000000-0008-0000-0100-00002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7" name="Text Box 28">
          <a:extLst>
            <a:ext uri="{FF2B5EF4-FFF2-40B4-BE49-F238E27FC236}">
              <a16:creationId xmlns:a16="http://schemas.microsoft.com/office/drawing/2014/main" id="{00000000-0008-0000-0100-00002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8" name="Text Box 29">
          <a:extLst>
            <a:ext uri="{FF2B5EF4-FFF2-40B4-BE49-F238E27FC236}">
              <a16:creationId xmlns:a16="http://schemas.microsoft.com/office/drawing/2014/main" id="{00000000-0008-0000-0100-00002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9" name="Text Box 14">
          <a:extLst>
            <a:ext uri="{FF2B5EF4-FFF2-40B4-BE49-F238E27FC236}">
              <a16:creationId xmlns:a16="http://schemas.microsoft.com/office/drawing/2014/main" id="{00000000-0008-0000-0100-00002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0" name="Text Box 15">
          <a:extLst>
            <a:ext uri="{FF2B5EF4-FFF2-40B4-BE49-F238E27FC236}">
              <a16:creationId xmlns:a16="http://schemas.microsoft.com/office/drawing/2014/main" id="{00000000-0008-0000-0100-00002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1" name="Text Box 16">
          <a:extLst>
            <a:ext uri="{FF2B5EF4-FFF2-40B4-BE49-F238E27FC236}">
              <a16:creationId xmlns:a16="http://schemas.microsoft.com/office/drawing/2014/main" id="{00000000-0008-0000-0100-00002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2" name="Text Box 17">
          <a:extLst>
            <a:ext uri="{FF2B5EF4-FFF2-40B4-BE49-F238E27FC236}">
              <a16:creationId xmlns:a16="http://schemas.microsoft.com/office/drawing/2014/main" id="{00000000-0008-0000-0100-00002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3" name="Text Box 18">
          <a:extLst>
            <a:ext uri="{FF2B5EF4-FFF2-40B4-BE49-F238E27FC236}">
              <a16:creationId xmlns:a16="http://schemas.microsoft.com/office/drawing/2014/main" id="{00000000-0008-0000-0100-00002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4" name="Text Box 19">
          <a:extLst>
            <a:ext uri="{FF2B5EF4-FFF2-40B4-BE49-F238E27FC236}">
              <a16:creationId xmlns:a16="http://schemas.microsoft.com/office/drawing/2014/main" id="{00000000-0008-0000-0100-00002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5" name="Text Box 20">
          <a:extLst>
            <a:ext uri="{FF2B5EF4-FFF2-40B4-BE49-F238E27FC236}">
              <a16:creationId xmlns:a16="http://schemas.microsoft.com/office/drawing/2014/main" id="{00000000-0008-0000-0100-00002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6" name="Text Box 21">
          <a:extLst>
            <a:ext uri="{FF2B5EF4-FFF2-40B4-BE49-F238E27FC236}">
              <a16:creationId xmlns:a16="http://schemas.microsoft.com/office/drawing/2014/main" id="{00000000-0008-0000-0100-00002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7" name="Text Box 14">
          <a:extLst>
            <a:ext uri="{FF2B5EF4-FFF2-40B4-BE49-F238E27FC236}">
              <a16:creationId xmlns:a16="http://schemas.microsoft.com/office/drawing/2014/main" id="{00000000-0008-0000-0100-00002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8" name="Text Box 15">
          <a:extLst>
            <a:ext uri="{FF2B5EF4-FFF2-40B4-BE49-F238E27FC236}">
              <a16:creationId xmlns:a16="http://schemas.microsoft.com/office/drawing/2014/main" id="{00000000-0008-0000-0100-00002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9" name="Text Box 16">
          <a:extLst>
            <a:ext uri="{FF2B5EF4-FFF2-40B4-BE49-F238E27FC236}">
              <a16:creationId xmlns:a16="http://schemas.microsoft.com/office/drawing/2014/main" id="{00000000-0008-0000-0100-00002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0" name="Text Box 17">
          <a:extLst>
            <a:ext uri="{FF2B5EF4-FFF2-40B4-BE49-F238E27FC236}">
              <a16:creationId xmlns:a16="http://schemas.microsoft.com/office/drawing/2014/main" id="{00000000-0008-0000-0100-00003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1" name="Text Box 18">
          <a:extLst>
            <a:ext uri="{FF2B5EF4-FFF2-40B4-BE49-F238E27FC236}">
              <a16:creationId xmlns:a16="http://schemas.microsoft.com/office/drawing/2014/main" id="{00000000-0008-0000-0100-00003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2" name="Text Box 19">
          <a:extLst>
            <a:ext uri="{FF2B5EF4-FFF2-40B4-BE49-F238E27FC236}">
              <a16:creationId xmlns:a16="http://schemas.microsoft.com/office/drawing/2014/main" id="{00000000-0008-0000-0100-00003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3" name="Text Box 20">
          <a:extLst>
            <a:ext uri="{FF2B5EF4-FFF2-40B4-BE49-F238E27FC236}">
              <a16:creationId xmlns:a16="http://schemas.microsoft.com/office/drawing/2014/main" id="{00000000-0008-0000-0100-00003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4" name="Text Box 21">
          <a:extLst>
            <a:ext uri="{FF2B5EF4-FFF2-40B4-BE49-F238E27FC236}">
              <a16:creationId xmlns:a16="http://schemas.microsoft.com/office/drawing/2014/main" id="{00000000-0008-0000-0100-00003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5" name="Text Box 22">
          <a:extLst>
            <a:ext uri="{FF2B5EF4-FFF2-40B4-BE49-F238E27FC236}">
              <a16:creationId xmlns:a16="http://schemas.microsoft.com/office/drawing/2014/main" id="{00000000-0008-0000-0100-00003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6" name="Text Box 23">
          <a:extLst>
            <a:ext uri="{FF2B5EF4-FFF2-40B4-BE49-F238E27FC236}">
              <a16:creationId xmlns:a16="http://schemas.microsoft.com/office/drawing/2014/main" id="{00000000-0008-0000-0100-00003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7" name="Text Box 24">
          <a:extLst>
            <a:ext uri="{FF2B5EF4-FFF2-40B4-BE49-F238E27FC236}">
              <a16:creationId xmlns:a16="http://schemas.microsoft.com/office/drawing/2014/main" id="{00000000-0008-0000-0100-00003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8" name="Text Box 25">
          <a:extLst>
            <a:ext uri="{FF2B5EF4-FFF2-40B4-BE49-F238E27FC236}">
              <a16:creationId xmlns:a16="http://schemas.microsoft.com/office/drawing/2014/main" id="{00000000-0008-0000-0100-00003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9" name="Text Box 26">
          <a:extLst>
            <a:ext uri="{FF2B5EF4-FFF2-40B4-BE49-F238E27FC236}">
              <a16:creationId xmlns:a16="http://schemas.microsoft.com/office/drawing/2014/main" id="{00000000-0008-0000-0100-00003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0" name="Text Box 27">
          <a:extLst>
            <a:ext uri="{FF2B5EF4-FFF2-40B4-BE49-F238E27FC236}">
              <a16:creationId xmlns:a16="http://schemas.microsoft.com/office/drawing/2014/main" id="{00000000-0008-0000-0100-00003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1" name="Text Box 28">
          <a:extLst>
            <a:ext uri="{FF2B5EF4-FFF2-40B4-BE49-F238E27FC236}">
              <a16:creationId xmlns:a16="http://schemas.microsoft.com/office/drawing/2014/main" id="{00000000-0008-0000-0100-00003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2" name="Text Box 29">
          <a:extLst>
            <a:ext uri="{FF2B5EF4-FFF2-40B4-BE49-F238E27FC236}">
              <a16:creationId xmlns:a16="http://schemas.microsoft.com/office/drawing/2014/main" id="{00000000-0008-0000-0100-00003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3" name="Text Box 14">
          <a:extLst>
            <a:ext uri="{FF2B5EF4-FFF2-40B4-BE49-F238E27FC236}">
              <a16:creationId xmlns:a16="http://schemas.microsoft.com/office/drawing/2014/main" id="{00000000-0008-0000-0100-00003D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4" name="Text Box 15">
          <a:extLst>
            <a:ext uri="{FF2B5EF4-FFF2-40B4-BE49-F238E27FC236}">
              <a16:creationId xmlns:a16="http://schemas.microsoft.com/office/drawing/2014/main" id="{00000000-0008-0000-0100-00003E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5" name="Text Box 16">
          <a:extLst>
            <a:ext uri="{FF2B5EF4-FFF2-40B4-BE49-F238E27FC236}">
              <a16:creationId xmlns:a16="http://schemas.microsoft.com/office/drawing/2014/main" id="{00000000-0008-0000-0100-00003F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6" name="Text Box 17">
          <a:extLst>
            <a:ext uri="{FF2B5EF4-FFF2-40B4-BE49-F238E27FC236}">
              <a16:creationId xmlns:a16="http://schemas.microsoft.com/office/drawing/2014/main" id="{00000000-0008-0000-0100-000040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7" name="Text Box 18">
          <a:extLst>
            <a:ext uri="{FF2B5EF4-FFF2-40B4-BE49-F238E27FC236}">
              <a16:creationId xmlns:a16="http://schemas.microsoft.com/office/drawing/2014/main" id="{00000000-0008-0000-0100-000041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8" name="Text Box 19">
          <a:extLst>
            <a:ext uri="{FF2B5EF4-FFF2-40B4-BE49-F238E27FC236}">
              <a16:creationId xmlns:a16="http://schemas.microsoft.com/office/drawing/2014/main" id="{00000000-0008-0000-0100-000042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9" name="Text Box 20">
          <a:extLst>
            <a:ext uri="{FF2B5EF4-FFF2-40B4-BE49-F238E27FC236}">
              <a16:creationId xmlns:a16="http://schemas.microsoft.com/office/drawing/2014/main" id="{00000000-0008-0000-0100-000043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0" name="Text Box 21">
          <a:extLst>
            <a:ext uri="{FF2B5EF4-FFF2-40B4-BE49-F238E27FC236}">
              <a16:creationId xmlns:a16="http://schemas.microsoft.com/office/drawing/2014/main" id="{00000000-0008-0000-0100-000044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1" name="Text Box 14">
          <a:extLst>
            <a:ext uri="{FF2B5EF4-FFF2-40B4-BE49-F238E27FC236}">
              <a16:creationId xmlns:a16="http://schemas.microsoft.com/office/drawing/2014/main" id="{00000000-0008-0000-0100-00004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2" name="Text Box 15">
          <a:extLst>
            <a:ext uri="{FF2B5EF4-FFF2-40B4-BE49-F238E27FC236}">
              <a16:creationId xmlns:a16="http://schemas.microsoft.com/office/drawing/2014/main" id="{00000000-0008-0000-0100-00004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3" name="Text Box 16">
          <a:extLst>
            <a:ext uri="{FF2B5EF4-FFF2-40B4-BE49-F238E27FC236}">
              <a16:creationId xmlns:a16="http://schemas.microsoft.com/office/drawing/2014/main" id="{00000000-0008-0000-0100-00004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4" name="Text Box 17">
          <a:extLst>
            <a:ext uri="{FF2B5EF4-FFF2-40B4-BE49-F238E27FC236}">
              <a16:creationId xmlns:a16="http://schemas.microsoft.com/office/drawing/2014/main" id="{00000000-0008-0000-0100-00004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5" name="Text Box 18">
          <a:extLst>
            <a:ext uri="{FF2B5EF4-FFF2-40B4-BE49-F238E27FC236}">
              <a16:creationId xmlns:a16="http://schemas.microsoft.com/office/drawing/2014/main" id="{00000000-0008-0000-0100-00004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6" name="Text Box 19">
          <a:extLst>
            <a:ext uri="{FF2B5EF4-FFF2-40B4-BE49-F238E27FC236}">
              <a16:creationId xmlns:a16="http://schemas.microsoft.com/office/drawing/2014/main" id="{00000000-0008-0000-0100-00004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7" name="Text Box 20">
          <a:extLst>
            <a:ext uri="{FF2B5EF4-FFF2-40B4-BE49-F238E27FC236}">
              <a16:creationId xmlns:a16="http://schemas.microsoft.com/office/drawing/2014/main" id="{00000000-0008-0000-0100-00004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8" name="Text Box 21">
          <a:extLst>
            <a:ext uri="{FF2B5EF4-FFF2-40B4-BE49-F238E27FC236}">
              <a16:creationId xmlns:a16="http://schemas.microsoft.com/office/drawing/2014/main" id="{00000000-0008-0000-0100-00004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89" name="Text Box 22">
          <a:extLst>
            <a:ext uri="{FF2B5EF4-FFF2-40B4-BE49-F238E27FC236}">
              <a16:creationId xmlns:a16="http://schemas.microsoft.com/office/drawing/2014/main" id="{00000000-0008-0000-0100-00004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0" name="Text Box 23">
          <a:extLst>
            <a:ext uri="{FF2B5EF4-FFF2-40B4-BE49-F238E27FC236}">
              <a16:creationId xmlns:a16="http://schemas.microsoft.com/office/drawing/2014/main" id="{00000000-0008-0000-0100-00004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1" name="Text Box 24">
          <a:extLst>
            <a:ext uri="{FF2B5EF4-FFF2-40B4-BE49-F238E27FC236}">
              <a16:creationId xmlns:a16="http://schemas.microsoft.com/office/drawing/2014/main" id="{00000000-0008-0000-0100-00004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2" name="Text Box 25">
          <a:extLst>
            <a:ext uri="{FF2B5EF4-FFF2-40B4-BE49-F238E27FC236}">
              <a16:creationId xmlns:a16="http://schemas.microsoft.com/office/drawing/2014/main" id="{00000000-0008-0000-0100-00005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3" name="Text Box 26">
          <a:extLst>
            <a:ext uri="{FF2B5EF4-FFF2-40B4-BE49-F238E27FC236}">
              <a16:creationId xmlns:a16="http://schemas.microsoft.com/office/drawing/2014/main" id="{00000000-0008-0000-0100-00005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4" name="Text Box 27">
          <a:extLst>
            <a:ext uri="{FF2B5EF4-FFF2-40B4-BE49-F238E27FC236}">
              <a16:creationId xmlns:a16="http://schemas.microsoft.com/office/drawing/2014/main" id="{00000000-0008-0000-0100-00005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5" name="Text Box 28">
          <a:extLst>
            <a:ext uri="{FF2B5EF4-FFF2-40B4-BE49-F238E27FC236}">
              <a16:creationId xmlns:a16="http://schemas.microsoft.com/office/drawing/2014/main" id="{00000000-0008-0000-0100-00005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6" name="Text Box 29">
          <a:extLst>
            <a:ext uri="{FF2B5EF4-FFF2-40B4-BE49-F238E27FC236}">
              <a16:creationId xmlns:a16="http://schemas.microsoft.com/office/drawing/2014/main" id="{00000000-0008-0000-0100-00005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7" name="Text Box 14">
          <a:extLst>
            <a:ext uri="{FF2B5EF4-FFF2-40B4-BE49-F238E27FC236}">
              <a16:creationId xmlns:a16="http://schemas.microsoft.com/office/drawing/2014/main" id="{00000000-0008-0000-0100-00005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8" name="Text Box 15">
          <a:extLst>
            <a:ext uri="{FF2B5EF4-FFF2-40B4-BE49-F238E27FC236}">
              <a16:creationId xmlns:a16="http://schemas.microsoft.com/office/drawing/2014/main" id="{00000000-0008-0000-0100-00005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9" name="Text Box 16">
          <a:extLst>
            <a:ext uri="{FF2B5EF4-FFF2-40B4-BE49-F238E27FC236}">
              <a16:creationId xmlns:a16="http://schemas.microsoft.com/office/drawing/2014/main" id="{00000000-0008-0000-0100-00005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0" name="Text Box 17">
          <a:extLst>
            <a:ext uri="{FF2B5EF4-FFF2-40B4-BE49-F238E27FC236}">
              <a16:creationId xmlns:a16="http://schemas.microsoft.com/office/drawing/2014/main" id="{00000000-0008-0000-0100-00005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1" name="Text Box 18">
          <a:extLst>
            <a:ext uri="{FF2B5EF4-FFF2-40B4-BE49-F238E27FC236}">
              <a16:creationId xmlns:a16="http://schemas.microsoft.com/office/drawing/2014/main" id="{00000000-0008-0000-0100-00005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2" name="Text Box 19">
          <a:extLst>
            <a:ext uri="{FF2B5EF4-FFF2-40B4-BE49-F238E27FC236}">
              <a16:creationId xmlns:a16="http://schemas.microsoft.com/office/drawing/2014/main" id="{00000000-0008-0000-0100-00005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3" name="Text Box 20">
          <a:extLst>
            <a:ext uri="{FF2B5EF4-FFF2-40B4-BE49-F238E27FC236}">
              <a16:creationId xmlns:a16="http://schemas.microsoft.com/office/drawing/2014/main" id="{00000000-0008-0000-0100-00005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4" name="Text Box 21">
          <a:extLst>
            <a:ext uri="{FF2B5EF4-FFF2-40B4-BE49-F238E27FC236}">
              <a16:creationId xmlns:a16="http://schemas.microsoft.com/office/drawing/2014/main" id="{00000000-0008-0000-0100-00005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5" name="Text Box 14">
          <a:extLst>
            <a:ext uri="{FF2B5EF4-FFF2-40B4-BE49-F238E27FC236}">
              <a16:creationId xmlns:a16="http://schemas.microsoft.com/office/drawing/2014/main" id="{00000000-0008-0000-0100-00005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6" name="Text Box 15">
          <a:extLst>
            <a:ext uri="{FF2B5EF4-FFF2-40B4-BE49-F238E27FC236}">
              <a16:creationId xmlns:a16="http://schemas.microsoft.com/office/drawing/2014/main" id="{00000000-0008-0000-0100-00005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7" name="Text Box 16">
          <a:extLst>
            <a:ext uri="{FF2B5EF4-FFF2-40B4-BE49-F238E27FC236}">
              <a16:creationId xmlns:a16="http://schemas.microsoft.com/office/drawing/2014/main" id="{00000000-0008-0000-0100-00005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8" name="Text Box 17">
          <a:extLst>
            <a:ext uri="{FF2B5EF4-FFF2-40B4-BE49-F238E27FC236}">
              <a16:creationId xmlns:a16="http://schemas.microsoft.com/office/drawing/2014/main" id="{00000000-0008-0000-0100-00006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9" name="Text Box 18">
          <a:extLst>
            <a:ext uri="{FF2B5EF4-FFF2-40B4-BE49-F238E27FC236}">
              <a16:creationId xmlns:a16="http://schemas.microsoft.com/office/drawing/2014/main" id="{00000000-0008-0000-0100-00006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0" name="Text Box 19">
          <a:extLst>
            <a:ext uri="{FF2B5EF4-FFF2-40B4-BE49-F238E27FC236}">
              <a16:creationId xmlns:a16="http://schemas.microsoft.com/office/drawing/2014/main" id="{00000000-0008-0000-0100-00006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1" name="Text Box 20">
          <a:extLst>
            <a:ext uri="{FF2B5EF4-FFF2-40B4-BE49-F238E27FC236}">
              <a16:creationId xmlns:a16="http://schemas.microsoft.com/office/drawing/2014/main" id="{00000000-0008-0000-0100-00006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2" name="Text Box 21">
          <a:extLst>
            <a:ext uri="{FF2B5EF4-FFF2-40B4-BE49-F238E27FC236}">
              <a16:creationId xmlns:a16="http://schemas.microsoft.com/office/drawing/2014/main" id="{00000000-0008-0000-0100-00006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3" name="Text Box 22">
          <a:extLst>
            <a:ext uri="{FF2B5EF4-FFF2-40B4-BE49-F238E27FC236}">
              <a16:creationId xmlns:a16="http://schemas.microsoft.com/office/drawing/2014/main" id="{00000000-0008-0000-0100-00006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4" name="Text Box 23">
          <a:extLst>
            <a:ext uri="{FF2B5EF4-FFF2-40B4-BE49-F238E27FC236}">
              <a16:creationId xmlns:a16="http://schemas.microsoft.com/office/drawing/2014/main" id="{00000000-0008-0000-0100-00006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5" name="Text Box 24">
          <a:extLst>
            <a:ext uri="{FF2B5EF4-FFF2-40B4-BE49-F238E27FC236}">
              <a16:creationId xmlns:a16="http://schemas.microsoft.com/office/drawing/2014/main" id="{00000000-0008-0000-0100-00006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6" name="Text Box 25">
          <a:extLst>
            <a:ext uri="{FF2B5EF4-FFF2-40B4-BE49-F238E27FC236}">
              <a16:creationId xmlns:a16="http://schemas.microsoft.com/office/drawing/2014/main" id="{00000000-0008-0000-0100-00006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7" name="Text Box 26">
          <a:extLst>
            <a:ext uri="{FF2B5EF4-FFF2-40B4-BE49-F238E27FC236}">
              <a16:creationId xmlns:a16="http://schemas.microsoft.com/office/drawing/2014/main" id="{00000000-0008-0000-0100-00006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8" name="Text Box 27">
          <a:extLst>
            <a:ext uri="{FF2B5EF4-FFF2-40B4-BE49-F238E27FC236}">
              <a16:creationId xmlns:a16="http://schemas.microsoft.com/office/drawing/2014/main" id="{00000000-0008-0000-0100-00006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9" name="Text Box 28">
          <a:extLst>
            <a:ext uri="{FF2B5EF4-FFF2-40B4-BE49-F238E27FC236}">
              <a16:creationId xmlns:a16="http://schemas.microsoft.com/office/drawing/2014/main" id="{00000000-0008-0000-0100-00006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0" name="Text Box 29">
          <a:extLst>
            <a:ext uri="{FF2B5EF4-FFF2-40B4-BE49-F238E27FC236}">
              <a16:creationId xmlns:a16="http://schemas.microsoft.com/office/drawing/2014/main" id="{00000000-0008-0000-0100-00006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1" name="Text Box 14">
          <a:extLst>
            <a:ext uri="{FF2B5EF4-FFF2-40B4-BE49-F238E27FC236}">
              <a16:creationId xmlns:a16="http://schemas.microsoft.com/office/drawing/2014/main" id="{00000000-0008-0000-0100-00006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2" name="Text Box 15">
          <a:extLst>
            <a:ext uri="{FF2B5EF4-FFF2-40B4-BE49-F238E27FC236}">
              <a16:creationId xmlns:a16="http://schemas.microsoft.com/office/drawing/2014/main" id="{00000000-0008-0000-0100-00006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3" name="Text Box 16">
          <a:extLst>
            <a:ext uri="{FF2B5EF4-FFF2-40B4-BE49-F238E27FC236}">
              <a16:creationId xmlns:a16="http://schemas.microsoft.com/office/drawing/2014/main" id="{00000000-0008-0000-0100-00006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4" name="Text Box 17">
          <a:extLst>
            <a:ext uri="{FF2B5EF4-FFF2-40B4-BE49-F238E27FC236}">
              <a16:creationId xmlns:a16="http://schemas.microsoft.com/office/drawing/2014/main" id="{00000000-0008-0000-0100-00007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5" name="Text Box 18">
          <a:extLst>
            <a:ext uri="{FF2B5EF4-FFF2-40B4-BE49-F238E27FC236}">
              <a16:creationId xmlns:a16="http://schemas.microsoft.com/office/drawing/2014/main" id="{00000000-0008-0000-0100-00007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6" name="Text Box 19">
          <a:extLst>
            <a:ext uri="{FF2B5EF4-FFF2-40B4-BE49-F238E27FC236}">
              <a16:creationId xmlns:a16="http://schemas.microsoft.com/office/drawing/2014/main" id="{00000000-0008-0000-0100-00007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7" name="Text Box 20">
          <a:extLst>
            <a:ext uri="{FF2B5EF4-FFF2-40B4-BE49-F238E27FC236}">
              <a16:creationId xmlns:a16="http://schemas.microsoft.com/office/drawing/2014/main" id="{00000000-0008-0000-0100-00007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8" name="Text Box 21">
          <a:extLst>
            <a:ext uri="{FF2B5EF4-FFF2-40B4-BE49-F238E27FC236}">
              <a16:creationId xmlns:a16="http://schemas.microsoft.com/office/drawing/2014/main" id="{00000000-0008-0000-0100-00007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9" name="Text Box 14">
          <a:extLst>
            <a:ext uri="{FF2B5EF4-FFF2-40B4-BE49-F238E27FC236}">
              <a16:creationId xmlns:a16="http://schemas.microsoft.com/office/drawing/2014/main" id="{00000000-0008-0000-0100-00007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0" name="Text Box 15">
          <a:extLst>
            <a:ext uri="{FF2B5EF4-FFF2-40B4-BE49-F238E27FC236}">
              <a16:creationId xmlns:a16="http://schemas.microsoft.com/office/drawing/2014/main" id="{00000000-0008-0000-0100-00007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1" name="Text Box 16">
          <a:extLst>
            <a:ext uri="{FF2B5EF4-FFF2-40B4-BE49-F238E27FC236}">
              <a16:creationId xmlns:a16="http://schemas.microsoft.com/office/drawing/2014/main" id="{00000000-0008-0000-0100-00007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2" name="Text Box 17">
          <a:extLst>
            <a:ext uri="{FF2B5EF4-FFF2-40B4-BE49-F238E27FC236}">
              <a16:creationId xmlns:a16="http://schemas.microsoft.com/office/drawing/2014/main" id="{00000000-0008-0000-0100-00007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3" name="Text Box 18">
          <a:extLst>
            <a:ext uri="{FF2B5EF4-FFF2-40B4-BE49-F238E27FC236}">
              <a16:creationId xmlns:a16="http://schemas.microsoft.com/office/drawing/2014/main" id="{00000000-0008-0000-0100-00007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4" name="Text Box 19">
          <a:extLst>
            <a:ext uri="{FF2B5EF4-FFF2-40B4-BE49-F238E27FC236}">
              <a16:creationId xmlns:a16="http://schemas.microsoft.com/office/drawing/2014/main" id="{00000000-0008-0000-0100-00007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5" name="Text Box 20">
          <a:extLst>
            <a:ext uri="{FF2B5EF4-FFF2-40B4-BE49-F238E27FC236}">
              <a16:creationId xmlns:a16="http://schemas.microsoft.com/office/drawing/2014/main" id="{00000000-0008-0000-0100-00007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6" name="Text Box 21">
          <a:extLst>
            <a:ext uri="{FF2B5EF4-FFF2-40B4-BE49-F238E27FC236}">
              <a16:creationId xmlns:a16="http://schemas.microsoft.com/office/drawing/2014/main" id="{00000000-0008-0000-0100-00007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7" name="Text Box 22">
          <a:extLst>
            <a:ext uri="{FF2B5EF4-FFF2-40B4-BE49-F238E27FC236}">
              <a16:creationId xmlns:a16="http://schemas.microsoft.com/office/drawing/2014/main" id="{00000000-0008-0000-0100-00007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8" name="Text Box 23">
          <a:extLst>
            <a:ext uri="{FF2B5EF4-FFF2-40B4-BE49-F238E27FC236}">
              <a16:creationId xmlns:a16="http://schemas.microsoft.com/office/drawing/2014/main" id="{00000000-0008-0000-0100-00007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9" name="Text Box 24">
          <a:extLst>
            <a:ext uri="{FF2B5EF4-FFF2-40B4-BE49-F238E27FC236}">
              <a16:creationId xmlns:a16="http://schemas.microsoft.com/office/drawing/2014/main" id="{00000000-0008-0000-0100-00007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0" name="Text Box 25">
          <a:extLst>
            <a:ext uri="{FF2B5EF4-FFF2-40B4-BE49-F238E27FC236}">
              <a16:creationId xmlns:a16="http://schemas.microsoft.com/office/drawing/2014/main" id="{00000000-0008-0000-0100-00008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1" name="Text Box 26">
          <a:extLst>
            <a:ext uri="{FF2B5EF4-FFF2-40B4-BE49-F238E27FC236}">
              <a16:creationId xmlns:a16="http://schemas.microsoft.com/office/drawing/2014/main" id="{00000000-0008-0000-0100-00008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2" name="Text Box 27">
          <a:extLst>
            <a:ext uri="{FF2B5EF4-FFF2-40B4-BE49-F238E27FC236}">
              <a16:creationId xmlns:a16="http://schemas.microsoft.com/office/drawing/2014/main" id="{00000000-0008-0000-0100-00008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3" name="Text Box 28">
          <a:extLst>
            <a:ext uri="{FF2B5EF4-FFF2-40B4-BE49-F238E27FC236}">
              <a16:creationId xmlns:a16="http://schemas.microsoft.com/office/drawing/2014/main" id="{00000000-0008-0000-0100-00008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4" name="Text Box 29">
          <a:extLst>
            <a:ext uri="{FF2B5EF4-FFF2-40B4-BE49-F238E27FC236}">
              <a16:creationId xmlns:a16="http://schemas.microsoft.com/office/drawing/2014/main" id="{00000000-0008-0000-0100-00008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5" name="Text Box 14">
          <a:extLst>
            <a:ext uri="{FF2B5EF4-FFF2-40B4-BE49-F238E27FC236}">
              <a16:creationId xmlns:a16="http://schemas.microsoft.com/office/drawing/2014/main" id="{00000000-0008-0000-0100-00008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6" name="Text Box 15">
          <a:extLst>
            <a:ext uri="{FF2B5EF4-FFF2-40B4-BE49-F238E27FC236}">
              <a16:creationId xmlns:a16="http://schemas.microsoft.com/office/drawing/2014/main" id="{00000000-0008-0000-0100-00008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7" name="Text Box 16">
          <a:extLst>
            <a:ext uri="{FF2B5EF4-FFF2-40B4-BE49-F238E27FC236}">
              <a16:creationId xmlns:a16="http://schemas.microsoft.com/office/drawing/2014/main" id="{00000000-0008-0000-0100-00008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8" name="Text Box 17">
          <a:extLst>
            <a:ext uri="{FF2B5EF4-FFF2-40B4-BE49-F238E27FC236}">
              <a16:creationId xmlns:a16="http://schemas.microsoft.com/office/drawing/2014/main" id="{00000000-0008-0000-0100-00008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9" name="Text Box 18">
          <a:extLst>
            <a:ext uri="{FF2B5EF4-FFF2-40B4-BE49-F238E27FC236}">
              <a16:creationId xmlns:a16="http://schemas.microsoft.com/office/drawing/2014/main" id="{00000000-0008-0000-0100-00008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0" name="Text Box 19">
          <a:extLst>
            <a:ext uri="{FF2B5EF4-FFF2-40B4-BE49-F238E27FC236}">
              <a16:creationId xmlns:a16="http://schemas.microsoft.com/office/drawing/2014/main" id="{00000000-0008-0000-0100-00008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1" name="Text Box 20">
          <a:extLst>
            <a:ext uri="{FF2B5EF4-FFF2-40B4-BE49-F238E27FC236}">
              <a16:creationId xmlns:a16="http://schemas.microsoft.com/office/drawing/2014/main" id="{00000000-0008-0000-0100-00008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2" name="Text Box 21">
          <a:extLst>
            <a:ext uri="{FF2B5EF4-FFF2-40B4-BE49-F238E27FC236}">
              <a16:creationId xmlns:a16="http://schemas.microsoft.com/office/drawing/2014/main" id="{00000000-0008-0000-0100-00008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3" name="Text Box 14">
          <a:extLst>
            <a:ext uri="{FF2B5EF4-FFF2-40B4-BE49-F238E27FC236}">
              <a16:creationId xmlns:a16="http://schemas.microsoft.com/office/drawing/2014/main" id="{00000000-0008-0000-0100-00008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4" name="Text Box 15">
          <a:extLst>
            <a:ext uri="{FF2B5EF4-FFF2-40B4-BE49-F238E27FC236}">
              <a16:creationId xmlns:a16="http://schemas.microsoft.com/office/drawing/2014/main" id="{00000000-0008-0000-0100-00008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5" name="Text Box 16">
          <a:extLst>
            <a:ext uri="{FF2B5EF4-FFF2-40B4-BE49-F238E27FC236}">
              <a16:creationId xmlns:a16="http://schemas.microsoft.com/office/drawing/2014/main" id="{00000000-0008-0000-0100-00008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6" name="Text Box 17">
          <a:extLst>
            <a:ext uri="{FF2B5EF4-FFF2-40B4-BE49-F238E27FC236}">
              <a16:creationId xmlns:a16="http://schemas.microsoft.com/office/drawing/2014/main" id="{00000000-0008-0000-0100-00009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7" name="Text Box 18">
          <a:extLst>
            <a:ext uri="{FF2B5EF4-FFF2-40B4-BE49-F238E27FC236}">
              <a16:creationId xmlns:a16="http://schemas.microsoft.com/office/drawing/2014/main" id="{00000000-0008-0000-0100-00009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8" name="Text Box 19">
          <a:extLst>
            <a:ext uri="{FF2B5EF4-FFF2-40B4-BE49-F238E27FC236}">
              <a16:creationId xmlns:a16="http://schemas.microsoft.com/office/drawing/2014/main" id="{00000000-0008-0000-0100-00009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9" name="Text Box 20">
          <a:extLst>
            <a:ext uri="{FF2B5EF4-FFF2-40B4-BE49-F238E27FC236}">
              <a16:creationId xmlns:a16="http://schemas.microsoft.com/office/drawing/2014/main" id="{00000000-0008-0000-0100-00009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60" name="Text Box 21">
          <a:extLst>
            <a:ext uri="{FF2B5EF4-FFF2-40B4-BE49-F238E27FC236}">
              <a16:creationId xmlns:a16="http://schemas.microsoft.com/office/drawing/2014/main" id="{00000000-0008-0000-0100-00009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1" name="Text Box 22">
          <a:extLst>
            <a:ext uri="{FF2B5EF4-FFF2-40B4-BE49-F238E27FC236}">
              <a16:creationId xmlns:a16="http://schemas.microsoft.com/office/drawing/2014/main" id="{00000000-0008-0000-0100-00009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2" name="Text Box 23">
          <a:extLst>
            <a:ext uri="{FF2B5EF4-FFF2-40B4-BE49-F238E27FC236}">
              <a16:creationId xmlns:a16="http://schemas.microsoft.com/office/drawing/2014/main" id="{00000000-0008-0000-0100-00009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3" name="Text Box 24">
          <a:extLst>
            <a:ext uri="{FF2B5EF4-FFF2-40B4-BE49-F238E27FC236}">
              <a16:creationId xmlns:a16="http://schemas.microsoft.com/office/drawing/2014/main" id="{00000000-0008-0000-0100-00009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4" name="Text Box 25">
          <a:extLst>
            <a:ext uri="{FF2B5EF4-FFF2-40B4-BE49-F238E27FC236}">
              <a16:creationId xmlns:a16="http://schemas.microsoft.com/office/drawing/2014/main" id="{00000000-0008-0000-0100-00009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5" name="Text Box 26">
          <a:extLst>
            <a:ext uri="{FF2B5EF4-FFF2-40B4-BE49-F238E27FC236}">
              <a16:creationId xmlns:a16="http://schemas.microsoft.com/office/drawing/2014/main" id="{00000000-0008-0000-0100-00009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6" name="Text Box 27">
          <a:extLst>
            <a:ext uri="{FF2B5EF4-FFF2-40B4-BE49-F238E27FC236}">
              <a16:creationId xmlns:a16="http://schemas.microsoft.com/office/drawing/2014/main" id="{00000000-0008-0000-0100-00009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7" name="Text Box 28">
          <a:extLst>
            <a:ext uri="{FF2B5EF4-FFF2-40B4-BE49-F238E27FC236}">
              <a16:creationId xmlns:a16="http://schemas.microsoft.com/office/drawing/2014/main" id="{00000000-0008-0000-0100-00009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8" name="Text Box 29">
          <a:extLst>
            <a:ext uri="{FF2B5EF4-FFF2-40B4-BE49-F238E27FC236}">
              <a16:creationId xmlns:a16="http://schemas.microsoft.com/office/drawing/2014/main" id="{00000000-0008-0000-0100-00009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9" name="Text Box 14">
          <a:extLst>
            <a:ext uri="{FF2B5EF4-FFF2-40B4-BE49-F238E27FC236}">
              <a16:creationId xmlns:a16="http://schemas.microsoft.com/office/drawing/2014/main" id="{00000000-0008-0000-0100-00009D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0" name="Text Box 15">
          <a:extLst>
            <a:ext uri="{FF2B5EF4-FFF2-40B4-BE49-F238E27FC236}">
              <a16:creationId xmlns:a16="http://schemas.microsoft.com/office/drawing/2014/main" id="{00000000-0008-0000-0100-00009E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1" name="Text Box 16">
          <a:extLst>
            <a:ext uri="{FF2B5EF4-FFF2-40B4-BE49-F238E27FC236}">
              <a16:creationId xmlns:a16="http://schemas.microsoft.com/office/drawing/2014/main" id="{00000000-0008-0000-0100-00009F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2" name="Text Box 17">
          <a:extLst>
            <a:ext uri="{FF2B5EF4-FFF2-40B4-BE49-F238E27FC236}">
              <a16:creationId xmlns:a16="http://schemas.microsoft.com/office/drawing/2014/main" id="{00000000-0008-0000-0100-0000A0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3" name="Text Box 18">
          <a:extLst>
            <a:ext uri="{FF2B5EF4-FFF2-40B4-BE49-F238E27FC236}">
              <a16:creationId xmlns:a16="http://schemas.microsoft.com/office/drawing/2014/main" id="{00000000-0008-0000-0100-0000A1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4" name="Text Box 19">
          <a:extLst>
            <a:ext uri="{FF2B5EF4-FFF2-40B4-BE49-F238E27FC236}">
              <a16:creationId xmlns:a16="http://schemas.microsoft.com/office/drawing/2014/main" id="{00000000-0008-0000-0100-0000A2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5" name="Text Box 20">
          <a:extLst>
            <a:ext uri="{FF2B5EF4-FFF2-40B4-BE49-F238E27FC236}">
              <a16:creationId xmlns:a16="http://schemas.microsoft.com/office/drawing/2014/main" id="{00000000-0008-0000-0100-0000A3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6" name="Text Box 21">
          <a:extLst>
            <a:ext uri="{FF2B5EF4-FFF2-40B4-BE49-F238E27FC236}">
              <a16:creationId xmlns:a16="http://schemas.microsoft.com/office/drawing/2014/main" id="{00000000-0008-0000-0100-0000A4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7" name="Text Box 14">
          <a:extLst>
            <a:ext uri="{FF2B5EF4-FFF2-40B4-BE49-F238E27FC236}">
              <a16:creationId xmlns:a16="http://schemas.microsoft.com/office/drawing/2014/main" id="{00000000-0008-0000-0100-0000A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8" name="Text Box 15">
          <a:extLst>
            <a:ext uri="{FF2B5EF4-FFF2-40B4-BE49-F238E27FC236}">
              <a16:creationId xmlns:a16="http://schemas.microsoft.com/office/drawing/2014/main" id="{00000000-0008-0000-0100-0000A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9" name="Text Box 16">
          <a:extLst>
            <a:ext uri="{FF2B5EF4-FFF2-40B4-BE49-F238E27FC236}">
              <a16:creationId xmlns:a16="http://schemas.microsoft.com/office/drawing/2014/main" id="{00000000-0008-0000-0100-0000A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0" name="Text Box 17">
          <a:extLst>
            <a:ext uri="{FF2B5EF4-FFF2-40B4-BE49-F238E27FC236}">
              <a16:creationId xmlns:a16="http://schemas.microsoft.com/office/drawing/2014/main" id="{00000000-0008-0000-0100-0000A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1" name="Text Box 18">
          <a:extLst>
            <a:ext uri="{FF2B5EF4-FFF2-40B4-BE49-F238E27FC236}">
              <a16:creationId xmlns:a16="http://schemas.microsoft.com/office/drawing/2014/main" id="{00000000-0008-0000-0100-0000A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2" name="Text Box 19">
          <a:extLst>
            <a:ext uri="{FF2B5EF4-FFF2-40B4-BE49-F238E27FC236}">
              <a16:creationId xmlns:a16="http://schemas.microsoft.com/office/drawing/2014/main" id="{00000000-0008-0000-0100-0000A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3" name="Text Box 20">
          <a:extLst>
            <a:ext uri="{FF2B5EF4-FFF2-40B4-BE49-F238E27FC236}">
              <a16:creationId xmlns:a16="http://schemas.microsoft.com/office/drawing/2014/main" id="{00000000-0008-0000-0100-0000A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4" name="Text Box 21">
          <a:extLst>
            <a:ext uri="{FF2B5EF4-FFF2-40B4-BE49-F238E27FC236}">
              <a16:creationId xmlns:a16="http://schemas.microsoft.com/office/drawing/2014/main" id="{00000000-0008-0000-0100-0000A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5" name="Text Box 22">
          <a:extLst>
            <a:ext uri="{FF2B5EF4-FFF2-40B4-BE49-F238E27FC236}">
              <a16:creationId xmlns:a16="http://schemas.microsoft.com/office/drawing/2014/main" id="{00000000-0008-0000-0100-0000A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6" name="Text Box 23">
          <a:extLst>
            <a:ext uri="{FF2B5EF4-FFF2-40B4-BE49-F238E27FC236}">
              <a16:creationId xmlns:a16="http://schemas.microsoft.com/office/drawing/2014/main" id="{00000000-0008-0000-0100-0000A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7" name="Text Box 24">
          <a:extLst>
            <a:ext uri="{FF2B5EF4-FFF2-40B4-BE49-F238E27FC236}">
              <a16:creationId xmlns:a16="http://schemas.microsoft.com/office/drawing/2014/main" id="{00000000-0008-0000-0100-0000A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8" name="Text Box 25">
          <a:extLst>
            <a:ext uri="{FF2B5EF4-FFF2-40B4-BE49-F238E27FC236}">
              <a16:creationId xmlns:a16="http://schemas.microsoft.com/office/drawing/2014/main" id="{00000000-0008-0000-0100-0000B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9" name="Text Box 26">
          <a:extLst>
            <a:ext uri="{FF2B5EF4-FFF2-40B4-BE49-F238E27FC236}">
              <a16:creationId xmlns:a16="http://schemas.microsoft.com/office/drawing/2014/main" id="{00000000-0008-0000-0100-0000B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0" name="Text Box 27">
          <a:extLst>
            <a:ext uri="{FF2B5EF4-FFF2-40B4-BE49-F238E27FC236}">
              <a16:creationId xmlns:a16="http://schemas.microsoft.com/office/drawing/2014/main" id="{00000000-0008-0000-0100-0000B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1" name="Text Box 28">
          <a:extLst>
            <a:ext uri="{FF2B5EF4-FFF2-40B4-BE49-F238E27FC236}">
              <a16:creationId xmlns:a16="http://schemas.microsoft.com/office/drawing/2014/main" id="{00000000-0008-0000-0100-0000B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2" name="Text Box 29">
          <a:extLst>
            <a:ext uri="{FF2B5EF4-FFF2-40B4-BE49-F238E27FC236}">
              <a16:creationId xmlns:a16="http://schemas.microsoft.com/office/drawing/2014/main" id="{00000000-0008-0000-0100-0000B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3" name="Text Box 14">
          <a:extLst>
            <a:ext uri="{FF2B5EF4-FFF2-40B4-BE49-F238E27FC236}">
              <a16:creationId xmlns:a16="http://schemas.microsoft.com/office/drawing/2014/main" id="{00000000-0008-0000-0100-0000B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4" name="Text Box 15">
          <a:extLst>
            <a:ext uri="{FF2B5EF4-FFF2-40B4-BE49-F238E27FC236}">
              <a16:creationId xmlns:a16="http://schemas.microsoft.com/office/drawing/2014/main" id="{00000000-0008-0000-0100-0000B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5" name="Text Box 16">
          <a:extLst>
            <a:ext uri="{FF2B5EF4-FFF2-40B4-BE49-F238E27FC236}">
              <a16:creationId xmlns:a16="http://schemas.microsoft.com/office/drawing/2014/main" id="{00000000-0008-0000-0100-0000B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6" name="Text Box 17">
          <a:extLst>
            <a:ext uri="{FF2B5EF4-FFF2-40B4-BE49-F238E27FC236}">
              <a16:creationId xmlns:a16="http://schemas.microsoft.com/office/drawing/2014/main" id="{00000000-0008-0000-0100-0000B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7" name="Text Box 18">
          <a:extLst>
            <a:ext uri="{FF2B5EF4-FFF2-40B4-BE49-F238E27FC236}">
              <a16:creationId xmlns:a16="http://schemas.microsoft.com/office/drawing/2014/main" id="{00000000-0008-0000-0100-0000B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8" name="Text Box 19">
          <a:extLst>
            <a:ext uri="{FF2B5EF4-FFF2-40B4-BE49-F238E27FC236}">
              <a16:creationId xmlns:a16="http://schemas.microsoft.com/office/drawing/2014/main" id="{00000000-0008-0000-0100-0000B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9" name="Text Box 20">
          <a:extLst>
            <a:ext uri="{FF2B5EF4-FFF2-40B4-BE49-F238E27FC236}">
              <a16:creationId xmlns:a16="http://schemas.microsoft.com/office/drawing/2014/main" id="{00000000-0008-0000-0100-0000B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0" name="Text Box 21">
          <a:extLst>
            <a:ext uri="{FF2B5EF4-FFF2-40B4-BE49-F238E27FC236}">
              <a16:creationId xmlns:a16="http://schemas.microsoft.com/office/drawing/2014/main" id="{00000000-0008-0000-0100-0000B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1" name="Text Box 14">
          <a:extLst>
            <a:ext uri="{FF2B5EF4-FFF2-40B4-BE49-F238E27FC236}">
              <a16:creationId xmlns:a16="http://schemas.microsoft.com/office/drawing/2014/main" id="{00000000-0008-0000-0100-0000B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2" name="Text Box 15">
          <a:extLst>
            <a:ext uri="{FF2B5EF4-FFF2-40B4-BE49-F238E27FC236}">
              <a16:creationId xmlns:a16="http://schemas.microsoft.com/office/drawing/2014/main" id="{00000000-0008-0000-0100-0000B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3" name="Text Box 16">
          <a:extLst>
            <a:ext uri="{FF2B5EF4-FFF2-40B4-BE49-F238E27FC236}">
              <a16:creationId xmlns:a16="http://schemas.microsoft.com/office/drawing/2014/main" id="{00000000-0008-0000-0100-0000B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4" name="Text Box 17">
          <a:extLst>
            <a:ext uri="{FF2B5EF4-FFF2-40B4-BE49-F238E27FC236}">
              <a16:creationId xmlns:a16="http://schemas.microsoft.com/office/drawing/2014/main" id="{00000000-0008-0000-0100-0000C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5" name="Text Box 18">
          <a:extLst>
            <a:ext uri="{FF2B5EF4-FFF2-40B4-BE49-F238E27FC236}">
              <a16:creationId xmlns:a16="http://schemas.microsoft.com/office/drawing/2014/main" id="{00000000-0008-0000-0100-0000C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6" name="Text Box 19">
          <a:extLst>
            <a:ext uri="{FF2B5EF4-FFF2-40B4-BE49-F238E27FC236}">
              <a16:creationId xmlns:a16="http://schemas.microsoft.com/office/drawing/2014/main" id="{00000000-0008-0000-0100-0000C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7" name="Text Box 20">
          <a:extLst>
            <a:ext uri="{FF2B5EF4-FFF2-40B4-BE49-F238E27FC236}">
              <a16:creationId xmlns:a16="http://schemas.microsoft.com/office/drawing/2014/main" id="{00000000-0008-0000-0100-0000C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8" name="Text Box 21">
          <a:extLst>
            <a:ext uri="{FF2B5EF4-FFF2-40B4-BE49-F238E27FC236}">
              <a16:creationId xmlns:a16="http://schemas.microsoft.com/office/drawing/2014/main" id="{00000000-0008-0000-0100-0000C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9" name="Text Box 22">
          <a:extLst>
            <a:ext uri="{FF2B5EF4-FFF2-40B4-BE49-F238E27FC236}">
              <a16:creationId xmlns:a16="http://schemas.microsoft.com/office/drawing/2014/main" id="{00000000-0008-0000-0100-0000C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0" name="Text Box 23">
          <a:extLst>
            <a:ext uri="{FF2B5EF4-FFF2-40B4-BE49-F238E27FC236}">
              <a16:creationId xmlns:a16="http://schemas.microsoft.com/office/drawing/2014/main" id="{00000000-0008-0000-0100-0000C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1" name="Text Box 24">
          <a:extLst>
            <a:ext uri="{FF2B5EF4-FFF2-40B4-BE49-F238E27FC236}">
              <a16:creationId xmlns:a16="http://schemas.microsoft.com/office/drawing/2014/main" id="{00000000-0008-0000-0100-0000C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2" name="Text Box 25">
          <a:extLst>
            <a:ext uri="{FF2B5EF4-FFF2-40B4-BE49-F238E27FC236}">
              <a16:creationId xmlns:a16="http://schemas.microsoft.com/office/drawing/2014/main" id="{00000000-0008-0000-0100-0000C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3" name="Text Box 26">
          <a:extLst>
            <a:ext uri="{FF2B5EF4-FFF2-40B4-BE49-F238E27FC236}">
              <a16:creationId xmlns:a16="http://schemas.microsoft.com/office/drawing/2014/main" id="{00000000-0008-0000-0100-0000C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4" name="Text Box 27">
          <a:extLst>
            <a:ext uri="{FF2B5EF4-FFF2-40B4-BE49-F238E27FC236}">
              <a16:creationId xmlns:a16="http://schemas.microsoft.com/office/drawing/2014/main" id="{00000000-0008-0000-0100-0000C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5" name="Text Box 28">
          <a:extLst>
            <a:ext uri="{FF2B5EF4-FFF2-40B4-BE49-F238E27FC236}">
              <a16:creationId xmlns:a16="http://schemas.microsoft.com/office/drawing/2014/main" id="{00000000-0008-0000-0100-0000C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6" name="Text Box 29">
          <a:extLst>
            <a:ext uri="{FF2B5EF4-FFF2-40B4-BE49-F238E27FC236}">
              <a16:creationId xmlns:a16="http://schemas.microsoft.com/office/drawing/2014/main" id="{00000000-0008-0000-0100-0000C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7" name="Text Box 14">
          <a:extLst>
            <a:ext uri="{FF2B5EF4-FFF2-40B4-BE49-F238E27FC236}">
              <a16:creationId xmlns:a16="http://schemas.microsoft.com/office/drawing/2014/main" id="{00000000-0008-0000-0100-0000C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8" name="Text Box 15">
          <a:extLst>
            <a:ext uri="{FF2B5EF4-FFF2-40B4-BE49-F238E27FC236}">
              <a16:creationId xmlns:a16="http://schemas.microsoft.com/office/drawing/2014/main" id="{00000000-0008-0000-0100-0000C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9" name="Text Box 16">
          <a:extLst>
            <a:ext uri="{FF2B5EF4-FFF2-40B4-BE49-F238E27FC236}">
              <a16:creationId xmlns:a16="http://schemas.microsoft.com/office/drawing/2014/main" id="{00000000-0008-0000-0100-0000C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0" name="Text Box 17">
          <a:extLst>
            <a:ext uri="{FF2B5EF4-FFF2-40B4-BE49-F238E27FC236}">
              <a16:creationId xmlns:a16="http://schemas.microsoft.com/office/drawing/2014/main" id="{00000000-0008-0000-0100-0000D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1" name="Text Box 18">
          <a:extLst>
            <a:ext uri="{FF2B5EF4-FFF2-40B4-BE49-F238E27FC236}">
              <a16:creationId xmlns:a16="http://schemas.microsoft.com/office/drawing/2014/main" id="{00000000-0008-0000-0100-0000D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2" name="Text Box 19">
          <a:extLst>
            <a:ext uri="{FF2B5EF4-FFF2-40B4-BE49-F238E27FC236}">
              <a16:creationId xmlns:a16="http://schemas.microsoft.com/office/drawing/2014/main" id="{00000000-0008-0000-0100-0000D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3" name="Text Box 20">
          <a:extLst>
            <a:ext uri="{FF2B5EF4-FFF2-40B4-BE49-F238E27FC236}">
              <a16:creationId xmlns:a16="http://schemas.microsoft.com/office/drawing/2014/main" id="{00000000-0008-0000-0100-0000D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4" name="Text Box 21">
          <a:extLst>
            <a:ext uri="{FF2B5EF4-FFF2-40B4-BE49-F238E27FC236}">
              <a16:creationId xmlns:a16="http://schemas.microsoft.com/office/drawing/2014/main" id="{00000000-0008-0000-0100-0000D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5" name="Text Box 14">
          <a:extLst>
            <a:ext uri="{FF2B5EF4-FFF2-40B4-BE49-F238E27FC236}">
              <a16:creationId xmlns:a16="http://schemas.microsoft.com/office/drawing/2014/main" id="{00000000-0008-0000-0100-0000D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6" name="Text Box 15">
          <a:extLst>
            <a:ext uri="{FF2B5EF4-FFF2-40B4-BE49-F238E27FC236}">
              <a16:creationId xmlns:a16="http://schemas.microsoft.com/office/drawing/2014/main" id="{00000000-0008-0000-0100-0000D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7" name="Text Box 16">
          <a:extLst>
            <a:ext uri="{FF2B5EF4-FFF2-40B4-BE49-F238E27FC236}">
              <a16:creationId xmlns:a16="http://schemas.microsoft.com/office/drawing/2014/main" id="{00000000-0008-0000-0100-0000D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8" name="Text Box 17">
          <a:extLst>
            <a:ext uri="{FF2B5EF4-FFF2-40B4-BE49-F238E27FC236}">
              <a16:creationId xmlns:a16="http://schemas.microsoft.com/office/drawing/2014/main" id="{00000000-0008-0000-0100-0000D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9" name="Text Box 18">
          <a:extLst>
            <a:ext uri="{FF2B5EF4-FFF2-40B4-BE49-F238E27FC236}">
              <a16:creationId xmlns:a16="http://schemas.microsoft.com/office/drawing/2014/main" id="{00000000-0008-0000-0100-0000D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0" name="Text Box 19">
          <a:extLst>
            <a:ext uri="{FF2B5EF4-FFF2-40B4-BE49-F238E27FC236}">
              <a16:creationId xmlns:a16="http://schemas.microsoft.com/office/drawing/2014/main" id="{00000000-0008-0000-0100-0000D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1" name="Text Box 20">
          <a:extLst>
            <a:ext uri="{FF2B5EF4-FFF2-40B4-BE49-F238E27FC236}">
              <a16:creationId xmlns:a16="http://schemas.microsoft.com/office/drawing/2014/main" id="{00000000-0008-0000-0100-0000D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2" name="Text Box 21">
          <a:extLst>
            <a:ext uri="{FF2B5EF4-FFF2-40B4-BE49-F238E27FC236}">
              <a16:creationId xmlns:a16="http://schemas.microsoft.com/office/drawing/2014/main" id="{00000000-0008-0000-0100-0000D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3" name="Text Box 22">
          <a:extLst>
            <a:ext uri="{FF2B5EF4-FFF2-40B4-BE49-F238E27FC236}">
              <a16:creationId xmlns:a16="http://schemas.microsoft.com/office/drawing/2014/main" id="{00000000-0008-0000-0100-0000D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4" name="Text Box 23">
          <a:extLst>
            <a:ext uri="{FF2B5EF4-FFF2-40B4-BE49-F238E27FC236}">
              <a16:creationId xmlns:a16="http://schemas.microsoft.com/office/drawing/2014/main" id="{00000000-0008-0000-0100-0000D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5" name="Text Box 24">
          <a:extLst>
            <a:ext uri="{FF2B5EF4-FFF2-40B4-BE49-F238E27FC236}">
              <a16:creationId xmlns:a16="http://schemas.microsoft.com/office/drawing/2014/main" id="{00000000-0008-0000-0100-0000D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6" name="Text Box 25">
          <a:extLst>
            <a:ext uri="{FF2B5EF4-FFF2-40B4-BE49-F238E27FC236}">
              <a16:creationId xmlns:a16="http://schemas.microsoft.com/office/drawing/2014/main" id="{00000000-0008-0000-0100-0000E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7" name="Text Box 26">
          <a:extLst>
            <a:ext uri="{FF2B5EF4-FFF2-40B4-BE49-F238E27FC236}">
              <a16:creationId xmlns:a16="http://schemas.microsoft.com/office/drawing/2014/main" id="{00000000-0008-0000-0100-0000E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8" name="Text Box 27">
          <a:extLst>
            <a:ext uri="{FF2B5EF4-FFF2-40B4-BE49-F238E27FC236}">
              <a16:creationId xmlns:a16="http://schemas.microsoft.com/office/drawing/2014/main" id="{00000000-0008-0000-0100-0000E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9" name="Text Box 28">
          <a:extLst>
            <a:ext uri="{FF2B5EF4-FFF2-40B4-BE49-F238E27FC236}">
              <a16:creationId xmlns:a16="http://schemas.microsoft.com/office/drawing/2014/main" id="{00000000-0008-0000-0100-0000E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0" name="Text Box 29">
          <a:extLst>
            <a:ext uri="{FF2B5EF4-FFF2-40B4-BE49-F238E27FC236}">
              <a16:creationId xmlns:a16="http://schemas.microsoft.com/office/drawing/2014/main" id="{00000000-0008-0000-0100-0000E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1" name="Text Box 14">
          <a:extLst>
            <a:ext uri="{FF2B5EF4-FFF2-40B4-BE49-F238E27FC236}">
              <a16:creationId xmlns:a16="http://schemas.microsoft.com/office/drawing/2014/main" id="{00000000-0008-0000-0100-0000E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2" name="Text Box 15">
          <a:extLst>
            <a:ext uri="{FF2B5EF4-FFF2-40B4-BE49-F238E27FC236}">
              <a16:creationId xmlns:a16="http://schemas.microsoft.com/office/drawing/2014/main" id="{00000000-0008-0000-0100-0000E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3" name="Text Box 16">
          <a:extLst>
            <a:ext uri="{FF2B5EF4-FFF2-40B4-BE49-F238E27FC236}">
              <a16:creationId xmlns:a16="http://schemas.microsoft.com/office/drawing/2014/main" id="{00000000-0008-0000-0100-0000E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4" name="Text Box 17">
          <a:extLst>
            <a:ext uri="{FF2B5EF4-FFF2-40B4-BE49-F238E27FC236}">
              <a16:creationId xmlns:a16="http://schemas.microsoft.com/office/drawing/2014/main" id="{00000000-0008-0000-0100-0000E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5" name="Text Box 18">
          <a:extLst>
            <a:ext uri="{FF2B5EF4-FFF2-40B4-BE49-F238E27FC236}">
              <a16:creationId xmlns:a16="http://schemas.microsoft.com/office/drawing/2014/main" id="{00000000-0008-0000-0100-0000E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6" name="Text Box 19">
          <a:extLst>
            <a:ext uri="{FF2B5EF4-FFF2-40B4-BE49-F238E27FC236}">
              <a16:creationId xmlns:a16="http://schemas.microsoft.com/office/drawing/2014/main" id="{00000000-0008-0000-0100-0000E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7" name="Text Box 20">
          <a:extLst>
            <a:ext uri="{FF2B5EF4-FFF2-40B4-BE49-F238E27FC236}">
              <a16:creationId xmlns:a16="http://schemas.microsoft.com/office/drawing/2014/main" id="{00000000-0008-0000-0100-0000E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8" name="Text Box 21">
          <a:extLst>
            <a:ext uri="{FF2B5EF4-FFF2-40B4-BE49-F238E27FC236}">
              <a16:creationId xmlns:a16="http://schemas.microsoft.com/office/drawing/2014/main" id="{00000000-0008-0000-0100-0000E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9" name="Text Box 14">
          <a:extLst>
            <a:ext uri="{FF2B5EF4-FFF2-40B4-BE49-F238E27FC236}">
              <a16:creationId xmlns:a16="http://schemas.microsoft.com/office/drawing/2014/main" id="{00000000-0008-0000-0100-0000E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0" name="Text Box 15">
          <a:extLst>
            <a:ext uri="{FF2B5EF4-FFF2-40B4-BE49-F238E27FC236}">
              <a16:creationId xmlns:a16="http://schemas.microsoft.com/office/drawing/2014/main" id="{00000000-0008-0000-0100-0000E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1" name="Text Box 16">
          <a:extLst>
            <a:ext uri="{FF2B5EF4-FFF2-40B4-BE49-F238E27FC236}">
              <a16:creationId xmlns:a16="http://schemas.microsoft.com/office/drawing/2014/main" id="{00000000-0008-0000-0100-0000E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2" name="Text Box 17">
          <a:extLst>
            <a:ext uri="{FF2B5EF4-FFF2-40B4-BE49-F238E27FC236}">
              <a16:creationId xmlns:a16="http://schemas.microsoft.com/office/drawing/2014/main" id="{00000000-0008-0000-0100-0000F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3" name="Text Box 18">
          <a:extLst>
            <a:ext uri="{FF2B5EF4-FFF2-40B4-BE49-F238E27FC236}">
              <a16:creationId xmlns:a16="http://schemas.microsoft.com/office/drawing/2014/main" id="{00000000-0008-0000-0100-0000F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4" name="Text Box 19">
          <a:extLst>
            <a:ext uri="{FF2B5EF4-FFF2-40B4-BE49-F238E27FC236}">
              <a16:creationId xmlns:a16="http://schemas.microsoft.com/office/drawing/2014/main" id="{00000000-0008-0000-0100-0000F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5" name="Text Box 20">
          <a:extLst>
            <a:ext uri="{FF2B5EF4-FFF2-40B4-BE49-F238E27FC236}">
              <a16:creationId xmlns:a16="http://schemas.microsoft.com/office/drawing/2014/main" id="{00000000-0008-0000-0100-0000F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6" name="Text Box 21">
          <a:extLst>
            <a:ext uri="{FF2B5EF4-FFF2-40B4-BE49-F238E27FC236}">
              <a16:creationId xmlns:a16="http://schemas.microsoft.com/office/drawing/2014/main" id="{00000000-0008-0000-0100-0000F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7" name="Text Box 22">
          <a:extLst>
            <a:ext uri="{FF2B5EF4-FFF2-40B4-BE49-F238E27FC236}">
              <a16:creationId xmlns:a16="http://schemas.microsoft.com/office/drawing/2014/main" id="{00000000-0008-0000-0100-0000F5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8" name="Text Box 23">
          <a:extLst>
            <a:ext uri="{FF2B5EF4-FFF2-40B4-BE49-F238E27FC236}">
              <a16:creationId xmlns:a16="http://schemas.microsoft.com/office/drawing/2014/main" id="{00000000-0008-0000-0100-0000F6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9" name="Text Box 24">
          <a:extLst>
            <a:ext uri="{FF2B5EF4-FFF2-40B4-BE49-F238E27FC236}">
              <a16:creationId xmlns:a16="http://schemas.microsoft.com/office/drawing/2014/main" id="{00000000-0008-0000-0100-0000F7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0" name="Text Box 25">
          <a:extLst>
            <a:ext uri="{FF2B5EF4-FFF2-40B4-BE49-F238E27FC236}">
              <a16:creationId xmlns:a16="http://schemas.microsoft.com/office/drawing/2014/main" id="{00000000-0008-0000-0100-0000F8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1" name="Text Box 26">
          <a:extLst>
            <a:ext uri="{FF2B5EF4-FFF2-40B4-BE49-F238E27FC236}">
              <a16:creationId xmlns:a16="http://schemas.microsoft.com/office/drawing/2014/main" id="{00000000-0008-0000-0100-0000F9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2" name="Text Box 27">
          <a:extLst>
            <a:ext uri="{FF2B5EF4-FFF2-40B4-BE49-F238E27FC236}">
              <a16:creationId xmlns:a16="http://schemas.microsoft.com/office/drawing/2014/main" id="{00000000-0008-0000-0100-0000FA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3" name="Text Box 28">
          <a:extLst>
            <a:ext uri="{FF2B5EF4-FFF2-40B4-BE49-F238E27FC236}">
              <a16:creationId xmlns:a16="http://schemas.microsoft.com/office/drawing/2014/main" id="{00000000-0008-0000-0100-0000FB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4" name="Text Box 29">
          <a:extLst>
            <a:ext uri="{FF2B5EF4-FFF2-40B4-BE49-F238E27FC236}">
              <a16:creationId xmlns:a16="http://schemas.microsoft.com/office/drawing/2014/main" id="{00000000-0008-0000-0100-0000FC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5" name="Text Box 14">
          <a:extLst>
            <a:ext uri="{FF2B5EF4-FFF2-40B4-BE49-F238E27FC236}">
              <a16:creationId xmlns:a16="http://schemas.microsoft.com/office/drawing/2014/main" id="{00000000-0008-0000-0100-0000FD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6" name="Text Box 15">
          <a:extLst>
            <a:ext uri="{FF2B5EF4-FFF2-40B4-BE49-F238E27FC236}">
              <a16:creationId xmlns:a16="http://schemas.microsoft.com/office/drawing/2014/main" id="{00000000-0008-0000-0100-0000FE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7" name="Text Box 16">
          <a:extLst>
            <a:ext uri="{FF2B5EF4-FFF2-40B4-BE49-F238E27FC236}">
              <a16:creationId xmlns:a16="http://schemas.microsoft.com/office/drawing/2014/main" id="{00000000-0008-0000-0100-0000FF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8" name="Text Box 17">
          <a:extLst>
            <a:ext uri="{FF2B5EF4-FFF2-40B4-BE49-F238E27FC236}">
              <a16:creationId xmlns:a16="http://schemas.microsoft.com/office/drawing/2014/main" id="{00000000-0008-0000-0100-000000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9" name="Text Box 18">
          <a:extLst>
            <a:ext uri="{FF2B5EF4-FFF2-40B4-BE49-F238E27FC236}">
              <a16:creationId xmlns:a16="http://schemas.microsoft.com/office/drawing/2014/main" id="{00000000-0008-0000-0100-000001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0" name="Text Box 19">
          <a:extLst>
            <a:ext uri="{FF2B5EF4-FFF2-40B4-BE49-F238E27FC236}">
              <a16:creationId xmlns:a16="http://schemas.microsoft.com/office/drawing/2014/main" id="{00000000-0008-0000-0100-000002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1" name="Text Box 20">
          <a:extLst>
            <a:ext uri="{FF2B5EF4-FFF2-40B4-BE49-F238E27FC236}">
              <a16:creationId xmlns:a16="http://schemas.microsoft.com/office/drawing/2014/main" id="{00000000-0008-0000-0100-000003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2" name="Text Box 21">
          <a:extLst>
            <a:ext uri="{FF2B5EF4-FFF2-40B4-BE49-F238E27FC236}">
              <a16:creationId xmlns:a16="http://schemas.microsoft.com/office/drawing/2014/main" id="{00000000-0008-0000-0100-000004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3" name="Text Box 14">
          <a:extLst>
            <a:ext uri="{FF2B5EF4-FFF2-40B4-BE49-F238E27FC236}">
              <a16:creationId xmlns:a16="http://schemas.microsoft.com/office/drawing/2014/main" id="{00000000-0008-0000-0100-000005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4" name="Text Box 15">
          <a:extLst>
            <a:ext uri="{FF2B5EF4-FFF2-40B4-BE49-F238E27FC236}">
              <a16:creationId xmlns:a16="http://schemas.microsoft.com/office/drawing/2014/main" id="{00000000-0008-0000-0100-000006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5" name="Text Box 16">
          <a:extLst>
            <a:ext uri="{FF2B5EF4-FFF2-40B4-BE49-F238E27FC236}">
              <a16:creationId xmlns:a16="http://schemas.microsoft.com/office/drawing/2014/main" id="{00000000-0008-0000-0100-000007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6" name="Text Box 17">
          <a:extLst>
            <a:ext uri="{FF2B5EF4-FFF2-40B4-BE49-F238E27FC236}">
              <a16:creationId xmlns:a16="http://schemas.microsoft.com/office/drawing/2014/main" id="{00000000-0008-0000-0100-000008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7" name="Text Box 18">
          <a:extLst>
            <a:ext uri="{FF2B5EF4-FFF2-40B4-BE49-F238E27FC236}">
              <a16:creationId xmlns:a16="http://schemas.microsoft.com/office/drawing/2014/main" id="{00000000-0008-0000-0100-000009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8" name="Text Box 19">
          <a:extLst>
            <a:ext uri="{FF2B5EF4-FFF2-40B4-BE49-F238E27FC236}">
              <a16:creationId xmlns:a16="http://schemas.microsoft.com/office/drawing/2014/main" id="{00000000-0008-0000-0100-00000A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9" name="Text Box 20">
          <a:extLst>
            <a:ext uri="{FF2B5EF4-FFF2-40B4-BE49-F238E27FC236}">
              <a16:creationId xmlns:a16="http://schemas.microsoft.com/office/drawing/2014/main" id="{00000000-0008-0000-0100-00000B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80" name="Text Box 21">
          <a:extLst>
            <a:ext uri="{FF2B5EF4-FFF2-40B4-BE49-F238E27FC236}">
              <a16:creationId xmlns:a16="http://schemas.microsoft.com/office/drawing/2014/main" id="{00000000-0008-0000-0100-00000C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ija%20no%20N&#299;cas_jumts,%20apjomi%20gala%20versij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mts"/>
      <sheetName val="bēn"/>
    </sheetNames>
    <sheetDataSet>
      <sheetData sheetId="0"/>
      <sheetData sheetId="1">
        <row r="12">
          <cell r="D12">
            <v>840</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1"/>
  <sheetViews>
    <sheetView zoomScale="110" zoomScaleNormal="110" workbookViewId="0">
      <selection activeCell="B51" sqref="B51"/>
    </sheetView>
  </sheetViews>
  <sheetFormatPr defaultColWidth="9.140625" defaultRowHeight="12.75"/>
  <cols>
    <col min="1" max="1" width="4.85546875" style="109" customWidth="1"/>
    <col min="2" max="2" width="48.5703125" style="109" customWidth="1"/>
    <col min="3" max="3" width="5.85546875" style="109" customWidth="1"/>
    <col min="4" max="4" width="8" style="109" customWidth="1"/>
    <col min="5" max="5" width="5" style="109" customWidth="1"/>
    <col min="6" max="6" width="5.140625" style="109" customWidth="1"/>
    <col min="7" max="8" width="5.28515625" style="109" customWidth="1"/>
    <col min="9" max="9" width="5" style="109" customWidth="1"/>
    <col min="10" max="10" width="6" style="109" customWidth="1"/>
    <col min="11" max="11" width="6.5703125" style="109" customWidth="1"/>
    <col min="12" max="12" width="6.28515625" style="109" customWidth="1"/>
    <col min="13" max="13" width="7.140625" style="109" customWidth="1"/>
    <col min="14" max="15" width="7.42578125" style="109" customWidth="1"/>
    <col min="16" max="255" width="9.140625" style="109"/>
    <col min="256" max="256" width="4.85546875" style="109" customWidth="1"/>
    <col min="257" max="257" width="9.7109375" style="109" customWidth="1"/>
    <col min="258" max="258" width="41.7109375" style="109" customWidth="1"/>
    <col min="259" max="259" width="7" style="109" customWidth="1"/>
    <col min="260" max="260" width="7.28515625" style="109" customWidth="1"/>
    <col min="261" max="261" width="5.7109375" style="109" customWidth="1"/>
    <col min="262" max="262" width="6" style="109" customWidth="1"/>
    <col min="263" max="263" width="6.7109375" style="109" customWidth="1"/>
    <col min="264" max="264" width="8.7109375" style="109" customWidth="1"/>
    <col min="265" max="265" width="6.7109375" style="109" customWidth="1"/>
    <col min="266" max="266" width="9" style="109" customWidth="1"/>
    <col min="267" max="267" width="7.28515625" style="109" customWidth="1"/>
    <col min="268" max="268" width="10" style="109" customWidth="1"/>
    <col min="269" max="269" width="10.140625" style="109" customWidth="1"/>
    <col min="270" max="270" width="9.85546875" style="109" customWidth="1"/>
    <col min="271" max="271" width="11.140625" style="109" customWidth="1"/>
    <col min="272" max="511" width="9.140625" style="109"/>
    <col min="512" max="512" width="4.85546875" style="109" customWidth="1"/>
    <col min="513" max="513" width="9.7109375" style="109" customWidth="1"/>
    <col min="514" max="514" width="41.7109375" style="109" customWidth="1"/>
    <col min="515" max="515" width="7" style="109" customWidth="1"/>
    <col min="516" max="516" width="7.28515625" style="109" customWidth="1"/>
    <col min="517" max="517" width="5.7109375" style="109" customWidth="1"/>
    <col min="518" max="518" width="6" style="109" customWidth="1"/>
    <col min="519" max="519" width="6.7109375" style="109" customWidth="1"/>
    <col min="520" max="520" width="8.7109375" style="109" customWidth="1"/>
    <col min="521" max="521" width="6.7109375" style="109" customWidth="1"/>
    <col min="522" max="522" width="9" style="109" customWidth="1"/>
    <col min="523" max="523" width="7.28515625" style="109" customWidth="1"/>
    <col min="524" max="524" width="10" style="109" customWidth="1"/>
    <col min="525" max="525" width="10.140625" style="109" customWidth="1"/>
    <col min="526" max="526" width="9.85546875" style="109" customWidth="1"/>
    <col min="527" max="527" width="11.140625" style="109" customWidth="1"/>
    <col min="528" max="767" width="9.140625" style="109"/>
    <col min="768" max="768" width="4.85546875" style="109" customWidth="1"/>
    <col min="769" max="769" width="9.7109375" style="109" customWidth="1"/>
    <col min="770" max="770" width="41.7109375" style="109" customWidth="1"/>
    <col min="771" max="771" width="7" style="109" customWidth="1"/>
    <col min="772" max="772" width="7.28515625" style="109" customWidth="1"/>
    <col min="773" max="773" width="5.7109375" style="109" customWidth="1"/>
    <col min="774" max="774" width="6" style="109" customWidth="1"/>
    <col min="775" max="775" width="6.7109375" style="109" customWidth="1"/>
    <col min="776" max="776" width="8.7109375" style="109" customWidth="1"/>
    <col min="777" max="777" width="6.7109375" style="109" customWidth="1"/>
    <col min="778" max="778" width="9" style="109" customWidth="1"/>
    <col min="779" max="779" width="7.28515625" style="109" customWidth="1"/>
    <col min="780" max="780" width="10" style="109" customWidth="1"/>
    <col min="781" max="781" width="10.140625" style="109" customWidth="1"/>
    <col min="782" max="782" width="9.85546875" style="109" customWidth="1"/>
    <col min="783" max="783" width="11.140625" style="109" customWidth="1"/>
    <col min="784" max="1023" width="9.140625" style="109"/>
    <col min="1024" max="1024" width="4.85546875" style="109" customWidth="1"/>
    <col min="1025" max="1025" width="9.7109375" style="109" customWidth="1"/>
    <col min="1026" max="1026" width="41.7109375" style="109" customWidth="1"/>
    <col min="1027" max="1027" width="7" style="109" customWidth="1"/>
    <col min="1028" max="1028" width="7.28515625" style="109" customWidth="1"/>
    <col min="1029" max="1029" width="5.7109375" style="109" customWidth="1"/>
    <col min="1030" max="1030" width="6" style="109" customWidth="1"/>
    <col min="1031" max="1031" width="6.7109375" style="109" customWidth="1"/>
    <col min="1032" max="1032" width="8.7109375" style="109" customWidth="1"/>
    <col min="1033" max="1033" width="6.7109375" style="109" customWidth="1"/>
    <col min="1034" max="1034" width="9" style="109" customWidth="1"/>
    <col min="1035" max="1035" width="7.28515625" style="109" customWidth="1"/>
    <col min="1036" max="1036" width="10" style="109" customWidth="1"/>
    <col min="1037" max="1037" width="10.140625" style="109" customWidth="1"/>
    <col min="1038" max="1038" width="9.85546875" style="109" customWidth="1"/>
    <col min="1039" max="1039" width="11.140625" style="109" customWidth="1"/>
    <col min="1040" max="1279" width="9.140625" style="109"/>
    <col min="1280" max="1280" width="4.85546875" style="109" customWidth="1"/>
    <col min="1281" max="1281" width="9.7109375" style="109" customWidth="1"/>
    <col min="1282" max="1282" width="41.7109375" style="109" customWidth="1"/>
    <col min="1283" max="1283" width="7" style="109" customWidth="1"/>
    <col min="1284" max="1284" width="7.28515625" style="109" customWidth="1"/>
    <col min="1285" max="1285" width="5.7109375" style="109" customWidth="1"/>
    <col min="1286" max="1286" width="6" style="109" customWidth="1"/>
    <col min="1287" max="1287" width="6.7109375" style="109" customWidth="1"/>
    <col min="1288" max="1288" width="8.7109375" style="109" customWidth="1"/>
    <col min="1289" max="1289" width="6.7109375" style="109" customWidth="1"/>
    <col min="1290" max="1290" width="9" style="109" customWidth="1"/>
    <col min="1291" max="1291" width="7.28515625" style="109" customWidth="1"/>
    <col min="1292" max="1292" width="10" style="109" customWidth="1"/>
    <col min="1293" max="1293" width="10.140625" style="109" customWidth="1"/>
    <col min="1294" max="1294" width="9.85546875" style="109" customWidth="1"/>
    <col min="1295" max="1295" width="11.140625" style="109" customWidth="1"/>
    <col min="1296" max="1535" width="9.140625" style="109"/>
    <col min="1536" max="1536" width="4.85546875" style="109" customWidth="1"/>
    <col min="1537" max="1537" width="9.7109375" style="109" customWidth="1"/>
    <col min="1538" max="1538" width="41.7109375" style="109" customWidth="1"/>
    <col min="1539" max="1539" width="7" style="109" customWidth="1"/>
    <col min="1540" max="1540" width="7.28515625" style="109" customWidth="1"/>
    <col min="1541" max="1541" width="5.7109375" style="109" customWidth="1"/>
    <col min="1542" max="1542" width="6" style="109" customWidth="1"/>
    <col min="1543" max="1543" width="6.7109375" style="109" customWidth="1"/>
    <col min="1544" max="1544" width="8.7109375" style="109" customWidth="1"/>
    <col min="1545" max="1545" width="6.7109375" style="109" customWidth="1"/>
    <col min="1546" max="1546" width="9" style="109" customWidth="1"/>
    <col min="1547" max="1547" width="7.28515625" style="109" customWidth="1"/>
    <col min="1548" max="1548" width="10" style="109" customWidth="1"/>
    <col min="1549" max="1549" width="10.140625" style="109" customWidth="1"/>
    <col min="1550" max="1550" width="9.85546875" style="109" customWidth="1"/>
    <col min="1551" max="1551" width="11.140625" style="109" customWidth="1"/>
    <col min="1552" max="1791" width="9.140625" style="109"/>
    <col min="1792" max="1792" width="4.85546875" style="109" customWidth="1"/>
    <col min="1793" max="1793" width="9.7109375" style="109" customWidth="1"/>
    <col min="1794" max="1794" width="41.7109375" style="109" customWidth="1"/>
    <col min="1795" max="1795" width="7" style="109" customWidth="1"/>
    <col min="1796" max="1796" width="7.28515625" style="109" customWidth="1"/>
    <col min="1797" max="1797" width="5.7109375" style="109" customWidth="1"/>
    <col min="1798" max="1798" width="6" style="109" customWidth="1"/>
    <col min="1799" max="1799" width="6.7109375" style="109" customWidth="1"/>
    <col min="1800" max="1800" width="8.7109375" style="109" customWidth="1"/>
    <col min="1801" max="1801" width="6.7109375" style="109" customWidth="1"/>
    <col min="1802" max="1802" width="9" style="109" customWidth="1"/>
    <col min="1803" max="1803" width="7.28515625" style="109" customWidth="1"/>
    <col min="1804" max="1804" width="10" style="109" customWidth="1"/>
    <col min="1805" max="1805" width="10.140625" style="109" customWidth="1"/>
    <col min="1806" max="1806" width="9.85546875" style="109" customWidth="1"/>
    <col min="1807" max="1807" width="11.140625" style="109" customWidth="1"/>
    <col min="1808" max="2047" width="9.140625" style="109"/>
    <col min="2048" max="2048" width="4.85546875" style="109" customWidth="1"/>
    <col min="2049" max="2049" width="9.7109375" style="109" customWidth="1"/>
    <col min="2050" max="2050" width="41.7109375" style="109" customWidth="1"/>
    <col min="2051" max="2051" width="7" style="109" customWidth="1"/>
    <col min="2052" max="2052" width="7.28515625" style="109" customWidth="1"/>
    <col min="2053" max="2053" width="5.7109375" style="109" customWidth="1"/>
    <col min="2054" max="2054" width="6" style="109" customWidth="1"/>
    <col min="2055" max="2055" width="6.7109375" style="109" customWidth="1"/>
    <col min="2056" max="2056" width="8.7109375" style="109" customWidth="1"/>
    <col min="2057" max="2057" width="6.7109375" style="109" customWidth="1"/>
    <col min="2058" max="2058" width="9" style="109" customWidth="1"/>
    <col min="2059" max="2059" width="7.28515625" style="109" customWidth="1"/>
    <col min="2060" max="2060" width="10" style="109" customWidth="1"/>
    <col min="2061" max="2061" width="10.140625" style="109" customWidth="1"/>
    <col min="2062" max="2062" width="9.85546875" style="109" customWidth="1"/>
    <col min="2063" max="2063" width="11.140625" style="109" customWidth="1"/>
    <col min="2064" max="2303" width="9.140625" style="109"/>
    <col min="2304" max="2304" width="4.85546875" style="109" customWidth="1"/>
    <col min="2305" max="2305" width="9.7109375" style="109" customWidth="1"/>
    <col min="2306" max="2306" width="41.7109375" style="109" customWidth="1"/>
    <col min="2307" max="2307" width="7" style="109" customWidth="1"/>
    <col min="2308" max="2308" width="7.28515625" style="109" customWidth="1"/>
    <col min="2309" max="2309" width="5.7109375" style="109" customWidth="1"/>
    <col min="2310" max="2310" width="6" style="109" customWidth="1"/>
    <col min="2311" max="2311" width="6.7109375" style="109" customWidth="1"/>
    <col min="2312" max="2312" width="8.7109375" style="109" customWidth="1"/>
    <col min="2313" max="2313" width="6.7109375" style="109" customWidth="1"/>
    <col min="2314" max="2314" width="9" style="109" customWidth="1"/>
    <col min="2315" max="2315" width="7.28515625" style="109" customWidth="1"/>
    <col min="2316" max="2316" width="10" style="109" customWidth="1"/>
    <col min="2317" max="2317" width="10.140625" style="109" customWidth="1"/>
    <col min="2318" max="2318" width="9.85546875" style="109" customWidth="1"/>
    <col min="2319" max="2319" width="11.140625" style="109" customWidth="1"/>
    <col min="2320" max="2559" width="9.140625" style="109"/>
    <col min="2560" max="2560" width="4.85546875" style="109" customWidth="1"/>
    <col min="2561" max="2561" width="9.7109375" style="109" customWidth="1"/>
    <col min="2562" max="2562" width="41.7109375" style="109" customWidth="1"/>
    <col min="2563" max="2563" width="7" style="109" customWidth="1"/>
    <col min="2564" max="2564" width="7.28515625" style="109" customWidth="1"/>
    <col min="2565" max="2565" width="5.7109375" style="109" customWidth="1"/>
    <col min="2566" max="2566" width="6" style="109" customWidth="1"/>
    <col min="2567" max="2567" width="6.7109375" style="109" customWidth="1"/>
    <col min="2568" max="2568" width="8.7109375" style="109" customWidth="1"/>
    <col min="2569" max="2569" width="6.7109375" style="109" customWidth="1"/>
    <col min="2570" max="2570" width="9" style="109" customWidth="1"/>
    <col min="2571" max="2571" width="7.28515625" style="109" customWidth="1"/>
    <col min="2572" max="2572" width="10" style="109" customWidth="1"/>
    <col min="2573" max="2573" width="10.140625" style="109" customWidth="1"/>
    <col min="2574" max="2574" width="9.85546875" style="109" customWidth="1"/>
    <col min="2575" max="2575" width="11.140625" style="109" customWidth="1"/>
    <col min="2576" max="2815" width="9.140625" style="109"/>
    <col min="2816" max="2816" width="4.85546875" style="109" customWidth="1"/>
    <col min="2817" max="2817" width="9.7109375" style="109" customWidth="1"/>
    <col min="2818" max="2818" width="41.7109375" style="109" customWidth="1"/>
    <col min="2819" max="2819" width="7" style="109" customWidth="1"/>
    <col min="2820" max="2820" width="7.28515625" style="109" customWidth="1"/>
    <col min="2821" max="2821" width="5.7109375" style="109" customWidth="1"/>
    <col min="2822" max="2822" width="6" style="109" customWidth="1"/>
    <col min="2823" max="2823" width="6.7109375" style="109" customWidth="1"/>
    <col min="2824" max="2824" width="8.7109375" style="109" customWidth="1"/>
    <col min="2825" max="2825" width="6.7109375" style="109" customWidth="1"/>
    <col min="2826" max="2826" width="9" style="109" customWidth="1"/>
    <col min="2827" max="2827" width="7.28515625" style="109" customWidth="1"/>
    <col min="2828" max="2828" width="10" style="109" customWidth="1"/>
    <col min="2829" max="2829" width="10.140625" style="109" customWidth="1"/>
    <col min="2830" max="2830" width="9.85546875" style="109" customWidth="1"/>
    <col min="2831" max="2831" width="11.140625" style="109" customWidth="1"/>
    <col min="2832" max="3071" width="9.140625" style="109"/>
    <col min="3072" max="3072" width="4.85546875" style="109" customWidth="1"/>
    <col min="3073" max="3073" width="9.7109375" style="109" customWidth="1"/>
    <col min="3074" max="3074" width="41.7109375" style="109" customWidth="1"/>
    <col min="3075" max="3075" width="7" style="109" customWidth="1"/>
    <col min="3076" max="3076" width="7.28515625" style="109" customWidth="1"/>
    <col min="3077" max="3077" width="5.7109375" style="109" customWidth="1"/>
    <col min="3078" max="3078" width="6" style="109" customWidth="1"/>
    <col min="3079" max="3079" width="6.7109375" style="109" customWidth="1"/>
    <col min="3080" max="3080" width="8.7109375" style="109" customWidth="1"/>
    <col min="3081" max="3081" width="6.7109375" style="109" customWidth="1"/>
    <col min="3082" max="3082" width="9" style="109" customWidth="1"/>
    <col min="3083" max="3083" width="7.28515625" style="109" customWidth="1"/>
    <col min="3084" max="3084" width="10" style="109" customWidth="1"/>
    <col min="3085" max="3085" width="10.140625" style="109" customWidth="1"/>
    <col min="3086" max="3086" width="9.85546875" style="109" customWidth="1"/>
    <col min="3087" max="3087" width="11.140625" style="109" customWidth="1"/>
    <col min="3088" max="3327" width="9.140625" style="109"/>
    <col min="3328" max="3328" width="4.85546875" style="109" customWidth="1"/>
    <col min="3329" max="3329" width="9.7109375" style="109" customWidth="1"/>
    <col min="3330" max="3330" width="41.7109375" style="109" customWidth="1"/>
    <col min="3331" max="3331" width="7" style="109" customWidth="1"/>
    <col min="3332" max="3332" width="7.28515625" style="109" customWidth="1"/>
    <col min="3333" max="3333" width="5.7109375" style="109" customWidth="1"/>
    <col min="3334" max="3334" width="6" style="109" customWidth="1"/>
    <col min="3335" max="3335" width="6.7109375" style="109" customWidth="1"/>
    <col min="3336" max="3336" width="8.7109375" style="109" customWidth="1"/>
    <col min="3337" max="3337" width="6.7109375" style="109" customWidth="1"/>
    <col min="3338" max="3338" width="9" style="109" customWidth="1"/>
    <col min="3339" max="3339" width="7.28515625" style="109" customWidth="1"/>
    <col min="3340" max="3340" width="10" style="109" customWidth="1"/>
    <col min="3341" max="3341" width="10.140625" style="109" customWidth="1"/>
    <col min="3342" max="3342" width="9.85546875" style="109" customWidth="1"/>
    <col min="3343" max="3343" width="11.140625" style="109" customWidth="1"/>
    <col min="3344" max="3583" width="9.140625" style="109"/>
    <col min="3584" max="3584" width="4.85546875" style="109" customWidth="1"/>
    <col min="3585" max="3585" width="9.7109375" style="109" customWidth="1"/>
    <col min="3586" max="3586" width="41.7109375" style="109" customWidth="1"/>
    <col min="3587" max="3587" width="7" style="109" customWidth="1"/>
    <col min="3588" max="3588" width="7.28515625" style="109" customWidth="1"/>
    <col min="3589" max="3589" width="5.7109375" style="109" customWidth="1"/>
    <col min="3590" max="3590" width="6" style="109" customWidth="1"/>
    <col min="3591" max="3591" width="6.7109375" style="109" customWidth="1"/>
    <col min="3592" max="3592" width="8.7109375" style="109" customWidth="1"/>
    <col min="3593" max="3593" width="6.7109375" style="109" customWidth="1"/>
    <col min="3594" max="3594" width="9" style="109" customWidth="1"/>
    <col min="3595" max="3595" width="7.28515625" style="109" customWidth="1"/>
    <col min="3596" max="3596" width="10" style="109" customWidth="1"/>
    <col min="3597" max="3597" width="10.140625" style="109" customWidth="1"/>
    <col min="3598" max="3598" width="9.85546875" style="109" customWidth="1"/>
    <col min="3599" max="3599" width="11.140625" style="109" customWidth="1"/>
    <col min="3600" max="3839" width="9.140625" style="109"/>
    <col min="3840" max="3840" width="4.85546875" style="109" customWidth="1"/>
    <col min="3841" max="3841" width="9.7109375" style="109" customWidth="1"/>
    <col min="3842" max="3842" width="41.7109375" style="109" customWidth="1"/>
    <col min="3843" max="3843" width="7" style="109" customWidth="1"/>
    <col min="3844" max="3844" width="7.28515625" style="109" customWidth="1"/>
    <col min="3845" max="3845" width="5.7109375" style="109" customWidth="1"/>
    <col min="3846" max="3846" width="6" style="109" customWidth="1"/>
    <col min="3847" max="3847" width="6.7109375" style="109" customWidth="1"/>
    <col min="3848" max="3848" width="8.7109375" style="109" customWidth="1"/>
    <col min="3849" max="3849" width="6.7109375" style="109" customWidth="1"/>
    <col min="3850" max="3850" width="9" style="109" customWidth="1"/>
    <col min="3851" max="3851" width="7.28515625" style="109" customWidth="1"/>
    <col min="3852" max="3852" width="10" style="109" customWidth="1"/>
    <col min="3853" max="3853" width="10.140625" style="109" customWidth="1"/>
    <col min="3854" max="3854" width="9.85546875" style="109" customWidth="1"/>
    <col min="3855" max="3855" width="11.140625" style="109" customWidth="1"/>
    <col min="3856" max="4095" width="9.140625" style="109"/>
    <col min="4096" max="4096" width="4.85546875" style="109" customWidth="1"/>
    <col min="4097" max="4097" width="9.7109375" style="109" customWidth="1"/>
    <col min="4098" max="4098" width="41.7109375" style="109" customWidth="1"/>
    <col min="4099" max="4099" width="7" style="109" customWidth="1"/>
    <col min="4100" max="4100" width="7.28515625" style="109" customWidth="1"/>
    <col min="4101" max="4101" width="5.7109375" style="109" customWidth="1"/>
    <col min="4102" max="4102" width="6" style="109" customWidth="1"/>
    <col min="4103" max="4103" width="6.7109375" style="109" customWidth="1"/>
    <col min="4104" max="4104" width="8.7109375" style="109" customWidth="1"/>
    <col min="4105" max="4105" width="6.7109375" style="109" customWidth="1"/>
    <col min="4106" max="4106" width="9" style="109" customWidth="1"/>
    <col min="4107" max="4107" width="7.28515625" style="109" customWidth="1"/>
    <col min="4108" max="4108" width="10" style="109" customWidth="1"/>
    <col min="4109" max="4109" width="10.140625" style="109" customWidth="1"/>
    <col min="4110" max="4110" width="9.85546875" style="109" customWidth="1"/>
    <col min="4111" max="4111" width="11.140625" style="109" customWidth="1"/>
    <col min="4112" max="4351" width="9.140625" style="109"/>
    <col min="4352" max="4352" width="4.85546875" style="109" customWidth="1"/>
    <col min="4353" max="4353" width="9.7109375" style="109" customWidth="1"/>
    <col min="4354" max="4354" width="41.7109375" style="109" customWidth="1"/>
    <col min="4355" max="4355" width="7" style="109" customWidth="1"/>
    <col min="4356" max="4356" width="7.28515625" style="109" customWidth="1"/>
    <col min="4357" max="4357" width="5.7109375" style="109" customWidth="1"/>
    <col min="4358" max="4358" width="6" style="109" customWidth="1"/>
    <col min="4359" max="4359" width="6.7109375" style="109" customWidth="1"/>
    <col min="4360" max="4360" width="8.7109375" style="109" customWidth="1"/>
    <col min="4361" max="4361" width="6.7109375" style="109" customWidth="1"/>
    <col min="4362" max="4362" width="9" style="109" customWidth="1"/>
    <col min="4363" max="4363" width="7.28515625" style="109" customWidth="1"/>
    <col min="4364" max="4364" width="10" style="109" customWidth="1"/>
    <col min="4365" max="4365" width="10.140625" style="109" customWidth="1"/>
    <col min="4366" max="4366" width="9.85546875" style="109" customWidth="1"/>
    <col min="4367" max="4367" width="11.140625" style="109" customWidth="1"/>
    <col min="4368" max="4607" width="9.140625" style="109"/>
    <col min="4608" max="4608" width="4.85546875" style="109" customWidth="1"/>
    <col min="4609" max="4609" width="9.7109375" style="109" customWidth="1"/>
    <col min="4610" max="4610" width="41.7109375" style="109" customWidth="1"/>
    <col min="4611" max="4611" width="7" style="109" customWidth="1"/>
    <col min="4612" max="4612" width="7.28515625" style="109" customWidth="1"/>
    <col min="4613" max="4613" width="5.7109375" style="109" customWidth="1"/>
    <col min="4614" max="4614" width="6" style="109" customWidth="1"/>
    <col min="4615" max="4615" width="6.7109375" style="109" customWidth="1"/>
    <col min="4616" max="4616" width="8.7109375" style="109" customWidth="1"/>
    <col min="4617" max="4617" width="6.7109375" style="109" customWidth="1"/>
    <col min="4618" max="4618" width="9" style="109" customWidth="1"/>
    <col min="4619" max="4619" width="7.28515625" style="109" customWidth="1"/>
    <col min="4620" max="4620" width="10" style="109" customWidth="1"/>
    <col min="4621" max="4621" width="10.140625" style="109" customWidth="1"/>
    <col min="4622" max="4622" width="9.85546875" style="109" customWidth="1"/>
    <col min="4623" max="4623" width="11.140625" style="109" customWidth="1"/>
    <col min="4624" max="4863" width="9.140625" style="109"/>
    <col min="4864" max="4864" width="4.85546875" style="109" customWidth="1"/>
    <col min="4865" max="4865" width="9.7109375" style="109" customWidth="1"/>
    <col min="4866" max="4866" width="41.7109375" style="109" customWidth="1"/>
    <col min="4867" max="4867" width="7" style="109" customWidth="1"/>
    <col min="4868" max="4868" width="7.28515625" style="109" customWidth="1"/>
    <col min="4869" max="4869" width="5.7109375" style="109" customWidth="1"/>
    <col min="4870" max="4870" width="6" style="109" customWidth="1"/>
    <col min="4871" max="4871" width="6.7109375" style="109" customWidth="1"/>
    <col min="4872" max="4872" width="8.7109375" style="109" customWidth="1"/>
    <col min="4873" max="4873" width="6.7109375" style="109" customWidth="1"/>
    <col min="4874" max="4874" width="9" style="109" customWidth="1"/>
    <col min="4875" max="4875" width="7.28515625" style="109" customWidth="1"/>
    <col min="4876" max="4876" width="10" style="109" customWidth="1"/>
    <col min="4877" max="4877" width="10.140625" style="109" customWidth="1"/>
    <col min="4878" max="4878" width="9.85546875" style="109" customWidth="1"/>
    <col min="4879" max="4879" width="11.140625" style="109" customWidth="1"/>
    <col min="4880" max="5119" width="9.140625" style="109"/>
    <col min="5120" max="5120" width="4.85546875" style="109" customWidth="1"/>
    <col min="5121" max="5121" width="9.7109375" style="109" customWidth="1"/>
    <col min="5122" max="5122" width="41.7109375" style="109" customWidth="1"/>
    <col min="5123" max="5123" width="7" style="109" customWidth="1"/>
    <col min="5124" max="5124" width="7.28515625" style="109" customWidth="1"/>
    <col min="5125" max="5125" width="5.7109375" style="109" customWidth="1"/>
    <col min="5126" max="5126" width="6" style="109" customWidth="1"/>
    <col min="5127" max="5127" width="6.7109375" style="109" customWidth="1"/>
    <col min="5128" max="5128" width="8.7109375" style="109" customWidth="1"/>
    <col min="5129" max="5129" width="6.7109375" style="109" customWidth="1"/>
    <col min="5130" max="5130" width="9" style="109" customWidth="1"/>
    <col min="5131" max="5131" width="7.28515625" style="109" customWidth="1"/>
    <col min="5132" max="5132" width="10" style="109" customWidth="1"/>
    <col min="5133" max="5133" width="10.140625" style="109" customWidth="1"/>
    <col min="5134" max="5134" width="9.85546875" style="109" customWidth="1"/>
    <col min="5135" max="5135" width="11.140625" style="109" customWidth="1"/>
    <col min="5136" max="5375" width="9.140625" style="109"/>
    <col min="5376" max="5376" width="4.85546875" style="109" customWidth="1"/>
    <col min="5377" max="5377" width="9.7109375" style="109" customWidth="1"/>
    <col min="5378" max="5378" width="41.7109375" style="109" customWidth="1"/>
    <col min="5379" max="5379" width="7" style="109" customWidth="1"/>
    <col min="5380" max="5380" width="7.28515625" style="109" customWidth="1"/>
    <col min="5381" max="5381" width="5.7109375" style="109" customWidth="1"/>
    <col min="5382" max="5382" width="6" style="109" customWidth="1"/>
    <col min="5383" max="5383" width="6.7109375" style="109" customWidth="1"/>
    <col min="5384" max="5384" width="8.7109375" style="109" customWidth="1"/>
    <col min="5385" max="5385" width="6.7109375" style="109" customWidth="1"/>
    <col min="5386" max="5386" width="9" style="109" customWidth="1"/>
    <col min="5387" max="5387" width="7.28515625" style="109" customWidth="1"/>
    <col min="5388" max="5388" width="10" style="109" customWidth="1"/>
    <col min="5389" max="5389" width="10.140625" style="109" customWidth="1"/>
    <col min="5390" max="5390" width="9.85546875" style="109" customWidth="1"/>
    <col min="5391" max="5391" width="11.140625" style="109" customWidth="1"/>
    <col min="5392" max="5631" width="9.140625" style="109"/>
    <col min="5632" max="5632" width="4.85546875" style="109" customWidth="1"/>
    <col min="5633" max="5633" width="9.7109375" style="109" customWidth="1"/>
    <col min="5634" max="5634" width="41.7109375" style="109" customWidth="1"/>
    <col min="5635" max="5635" width="7" style="109" customWidth="1"/>
    <col min="5636" max="5636" width="7.28515625" style="109" customWidth="1"/>
    <col min="5637" max="5637" width="5.7109375" style="109" customWidth="1"/>
    <col min="5638" max="5638" width="6" style="109" customWidth="1"/>
    <col min="5639" max="5639" width="6.7109375" style="109" customWidth="1"/>
    <col min="5640" max="5640" width="8.7109375" style="109" customWidth="1"/>
    <col min="5641" max="5641" width="6.7109375" style="109" customWidth="1"/>
    <col min="5642" max="5642" width="9" style="109" customWidth="1"/>
    <col min="5643" max="5643" width="7.28515625" style="109" customWidth="1"/>
    <col min="5644" max="5644" width="10" style="109" customWidth="1"/>
    <col min="5645" max="5645" width="10.140625" style="109" customWidth="1"/>
    <col min="5646" max="5646" width="9.85546875" style="109" customWidth="1"/>
    <col min="5647" max="5647" width="11.140625" style="109" customWidth="1"/>
    <col min="5648" max="5887" width="9.140625" style="109"/>
    <col min="5888" max="5888" width="4.85546875" style="109" customWidth="1"/>
    <col min="5889" max="5889" width="9.7109375" style="109" customWidth="1"/>
    <col min="5890" max="5890" width="41.7109375" style="109" customWidth="1"/>
    <col min="5891" max="5891" width="7" style="109" customWidth="1"/>
    <col min="5892" max="5892" width="7.28515625" style="109" customWidth="1"/>
    <col min="5893" max="5893" width="5.7109375" style="109" customWidth="1"/>
    <col min="5894" max="5894" width="6" style="109" customWidth="1"/>
    <col min="5895" max="5895" width="6.7109375" style="109" customWidth="1"/>
    <col min="5896" max="5896" width="8.7109375" style="109" customWidth="1"/>
    <col min="5897" max="5897" width="6.7109375" style="109" customWidth="1"/>
    <col min="5898" max="5898" width="9" style="109" customWidth="1"/>
    <col min="5899" max="5899" width="7.28515625" style="109" customWidth="1"/>
    <col min="5900" max="5900" width="10" style="109" customWidth="1"/>
    <col min="5901" max="5901" width="10.140625" style="109" customWidth="1"/>
    <col min="5902" max="5902" width="9.85546875" style="109" customWidth="1"/>
    <col min="5903" max="5903" width="11.140625" style="109" customWidth="1"/>
    <col min="5904" max="6143" width="9.140625" style="109"/>
    <col min="6144" max="6144" width="4.85546875" style="109" customWidth="1"/>
    <col min="6145" max="6145" width="9.7109375" style="109" customWidth="1"/>
    <col min="6146" max="6146" width="41.7109375" style="109" customWidth="1"/>
    <col min="6147" max="6147" width="7" style="109" customWidth="1"/>
    <col min="6148" max="6148" width="7.28515625" style="109" customWidth="1"/>
    <col min="6149" max="6149" width="5.7109375" style="109" customWidth="1"/>
    <col min="6150" max="6150" width="6" style="109" customWidth="1"/>
    <col min="6151" max="6151" width="6.7109375" style="109" customWidth="1"/>
    <col min="6152" max="6152" width="8.7109375" style="109" customWidth="1"/>
    <col min="6153" max="6153" width="6.7109375" style="109" customWidth="1"/>
    <col min="6154" max="6154" width="9" style="109" customWidth="1"/>
    <col min="6155" max="6155" width="7.28515625" style="109" customWidth="1"/>
    <col min="6156" max="6156" width="10" style="109" customWidth="1"/>
    <col min="6157" max="6157" width="10.140625" style="109" customWidth="1"/>
    <col min="6158" max="6158" width="9.85546875" style="109" customWidth="1"/>
    <col min="6159" max="6159" width="11.140625" style="109" customWidth="1"/>
    <col min="6160" max="6399" width="9.140625" style="109"/>
    <col min="6400" max="6400" width="4.85546875" style="109" customWidth="1"/>
    <col min="6401" max="6401" width="9.7109375" style="109" customWidth="1"/>
    <col min="6402" max="6402" width="41.7109375" style="109" customWidth="1"/>
    <col min="6403" max="6403" width="7" style="109" customWidth="1"/>
    <col min="6404" max="6404" width="7.28515625" style="109" customWidth="1"/>
    <col min="6405" max="6405" width="5.7109375" style="109" customWidth="1"/>
    <col min="6406" max="6406" width="6" style="109" customWidth="1"/>
    <col min="6407" max="6407" width="6.7109375" style="109" customWidth="1"/>
    <col min="6408" max="6408" width="8.7109375" style="109" customWidth="1"/>
    <col min="6409" max="6409" width="6.7109375" style="109" customWidth="1"/>
    <col min="6410" max="6410" width="9" style="109" customWidth="1"/>
    <col min="6411" max="6411" width="7.28515625" style="109" customWidth="1"/>
    <col min="6412" max="6412" width="10" style="109" customWidth="1"/>
    <col min="6413" max="6413" width="10.140625" style="109" customWidth="1"/>
    <col min="6414" max="6414" width="9.85546875" style="109" customWidth="1"/>
    <col min="6415" max="6415" width="11.140625" style="109" customWidth="1"/>
    <col min="6416" max="6655" width="9.140625" style="109"/>
    <col min="6656" max="6656" width="4.85546875" style="109" customWidth="1"/>
    <col min="6657" max="6657" width="9.7109375" style="109" customWidth="1"/>
    <col min="6658" max="6658" width="41.7109375" style="109" customWidth="1"/>
    <col min="6659" max="6659" width="7" style="109" customWidth="1"/>
    <col min="6660" max="6660" width="7.28515625" style="109" customWidth="1"/>
    <col min="6661" max="6661" width="5.7109375" style="109" customWidth="1"/>
    <col min="6662" max="6662" width="6" style="109" customWidth="1"/>
    <col min="6663" max="6663" width="6.7109375" style="109" customWidth="1"/>
    <col min="6664" max="6664" width="8.7109375" style="109" customWidth="1"/>
    <col min="6665" max="6665" width="6.7109375" style="109" customWidth="1"/>
    <col min="6666" max="6666" width="9" style="109" customWidth="1"/>
    <col min="6667" max="6667" width="7.28515625" style="109" customWidth="1"/>
    <col min="6668" max="6668" width="10" style="109" customWidth="1"/>
    <col min="6669" max="6669" width="10.140625" style="109" customWidth="1"/>
    <col min="6670" max="6670" width="9.85546875" style="109" customWidth="1"/>
    <col min="6671" max="6671" width="11.140625" style="109" customWidth="1"/>
    <col min="6672" max="6911" width="9.140625" style="109"/>
    <col min="6912" max="6912" width="4.85546875" style="109" customWidth="1"/>
    <col min="6913" max="6913" width="9.7109375" style="109" customWidth="1"/>
    <col min="6914" max="6914" width="41.7109375" style="109" customWidth="1"/>
    <col min="6915" max="6915" width="7" style="109" customWidth="1"/>
    <col min="6916" max="6916" width="7.28515625" style="109" customWidth="1"/>
    <col min="6917" max="6917" width="5.7109375" style="109" customWidth="1"/>
    <col min="6918" max="6918" width="6" style="109" customWidth="1"/>
    <col min="6919" max="6919" width="6.7109375" style="109" customWidth="1"/>
    <col min="6920" max="6920" width="8.7109375" style="109" customWidth="1"/>
    <col min="6921" max="6921" width="6.7109375" style="109" customWidth="1"/>
    <col min="6922" max="6922" width="9" style="109" customWidth="1"/>
    <col min="6923" max="6923" width="7.28515625" style="109" customWidth="1"/>
    <col min="6924" max="6924" width="10" style="109" customWidth="1"/>
    <col min="6925" max="6925" width="10.140625" style="109" customWidth="1"/>
    <col min="6926" max="6926" width="9.85546875" style="109" customWidth="1"/>
    <col min="6927" max="6927" width="11.140625" style="109" customWidth="1"/>
    <col min="6928" max="7167" width="9.140625" style="109"/>
    <col min="7168" max="7168" width="4.85546875" style="109" customWidth="1"/>
    <col min="7169" max="7169" width="9.7109375" style="109" customWidth="1"/>
    <col min="7170" max="7170" width="41.7109375" style="109" customWidth="1"/>
    <col min="7171" max="7171" width="7" style="109" customWidth="1"/>
    <col min="7172" max="7172" width="7.28515625" style="109" customWidth="1"/>
    <col min="7173" max="7173" width="5.7109375" style="109" customWidth="1"/>
    <col min="7174" max="7174" width="6" style="109" customWidth="1"/>
    <col min="7175" max="7175" width="6.7109375" style="109" customWidth="1"/>
    <col min="7176" max="7176" width="8.7109375" style="109" customWidth="1"/>
    <col min="7177" max="7177" width="6.7109375" style="109" customWidth="1"/>
    <col min="7178" max="7178" width="9" style="109" customWidth="1"/>
    <col min="7179" max="7179" width="7.28515625" style="109" customWidth="1"/>
    <col min="7180" max="7180" width="10" style="109" customWidth="1"/>
    <col min="7181" max="7181" width="10.140625" style="109" customWidth="1"/>
    <col min="7182" max="7182" width="9.85546875" style="109" customWidth="1"/>
    <col min="7183" max="7183" width="11.140625" style="109" customWidth="1"/>
    <col min="7184" max="7423" width="9.140625" style="109"/>
    <col min="7424" max="7424" width="4.85546875" style="109" customWidth="1"/>
    <col min="7425" max="7425" width="9.7109375" style="109" customWidth="1"/>
    <col min="7426" max="7426" width="41.7109375" style="109" customWidth="1"/>
    <col min="7427" max="7427" width="7" style="109" customWidth="1"/>
    <col min="7428" max="7428" width="7.28515625" style="109" customWidth="1"/>
    <col min="7429" max="7429" width="5.7109375" style="109" customWidth="1"/>
    <col min="7430" max="7430" width="6" style="109" customWidth="1"/>
    <col min="7431" max="7431" width="6.7109375" style="109" customWidth="1"/>
    <col min="7432" max="7432" width="8.7109375" style="109" customWidth="1"/>
    <col min="7433" max="7433" width="6.7109375" style="109" customWidth="1"/>
    <col min="7434" max="7434" width="9" style="109" customWidth="1"/>
    <col min="7435" max="7435" width="7.28515625" style="109" customWidth="1"/>
    <col min="7436" max="7436" width="10" style="109" customWidth="1"/>
    <col min="7437" max="7437" width="10.140625" style="109" customWidth="1"/>
    <col min="7438" max="7438" width="9.85546875" style="109" customWidth="1"/>
    <col min="7439" max="7439" width="11.140625" style="109" customWidth="1"/>
    <col min="7440" max="7679" width="9.140625" style="109"/>
    <col min="7680" max="7680" width="4.85546875" style="109" customWidth="1"/>
    <col min="7681" max="7681" width="9.7109375" style="109" customWidth="1"/>
    <col min="7682" max="7682" width="41.7109375" style="109" customWidth="1"/>
    <col min="7683" max="7683" width="7" style="109" customWidth="1"/>
    <col min="7684" max="7684" width="7.28515625" style="109" customWidth="1"/>
    <col min="7685" max="7685" width="5.7109375" style="109" customWidth="1"/>
    <col min="7686" max="7686" width="6" style="109" customWidth="1"/>
    <col min="7687" max="7687" width="6.7109375" style="109" customWidth="1"/>
    <col min="7688" max="7688" width="8.7109375" style="109" customWidth="1"/>
    <col min="7689" max="7689" width="6.7109375" style="109" customWidth="1"/>
    <col min="7690" max="7690" width="9" style="109" customWidth="1"/>
    <col min="7691" max="7691" width="7.28515625" style="109" customWidth="1"/>
    <col min="7692" max="7692" width="10" style="109" customWidth="1"/>
    <col min="7693" max="7693" width="10.140625" style="109" customWidth="1"/>
    <col min="7694" max="7694" width="9.85546875" style="109" customWidth="1"/>
    <col min="7695" max="7695" width="11.140625" style="109" customWidth="1"/>
    <col min="7696" max="7935" width="9.140625" style="109"/>
    <col min="7936" max="7936" width="4.85546875" style="109" customWidth="1"/>
    <col min="7937" max="7937" width="9.7109375" style="109" customWidth="1"/>
    <col min="7938" max="7938" width="41.7109375" style="109" customWidth="1"/>
    <col min="7939" max="7939" width="7" style="109" customWidth="1"/>
    <col min="7940" max="7940" width="7.28515625" style="109" customWidth="1"/>
    <col min="7941" max="7941" width="5.7109375" style="109" customWidth="1"/>
    <col min="7942" max="7942" width="6" style="109" customWidth="1"/>
    <col min="7943" max="7943" width="6.7109375" style="109" customWidth="1"/>
    <col min="7944" max="7944" width="8.7109375" style="109" customWidth="1"/>
    <col min="7945" max="7945" width="6.7109375" style="109" customWidth="1"/>
    <col min="7946" max="7946" width="9" style="109" customWidth="1"/>
    <col min="7947" max="7947" width="7.28515625" style="109" customWidth="1"/>
    <col min="7948" max="7948" width="10" style="109" customWidth="1"/>
    <col min="7949" max="7949" width="10.140625" style="109" customWidth="1"/>
    <col min="7950" max="7950" width="9.85546875" style="109" customWidth="1"/>
    <col min="7951" max="7951" width="11.140625" style="109" customWidth="1"/>
    <col min="7952" max="8191" width="9.140625" style="109"/>
    <col min="8192" max="8192" width="4.85546875" style="109" customWidth="1"/>
    <col min="8193" max="8193" width="9.7109375" style="109" customWidth="1"/>
    <col min="8194" max="8194" width="41.7109375" style="109" customWidth="1"/>
    <col min="8195" max="8195" width="7" style="109" customWidth="1"/>
    <col min="8196" max="8196" width="7.28515625" style="109" customWidth="1"/>
    <col min="8197" max="8197" width="5.7109375" style="109" customWidth="1"/>
    <col min="8198" max="8198" width="6" style="109" customWidth="1"/>
    <col min="8199" max="8199" width="6.7109375" style="109" customWidth="1"/>
    <col min="8200" max="8200" width="8.7109375" style="109" customWidth="1"/>
    <col min="8201" max="8201" width="6.7109375" style="109" customWidth="1"/>
    <col min="8202" max="8202" width="9" style="109" customWidth="1"/>
    <col min="8203" max="8203" width="7.28515625" style="109" customWidth="1"/>
    <col min="8204" max="8204" width="10" style="109" customWidth="1"/>
    <col min="8205" max="8205" width="10.140625" style="109" customWidth="1"/>
    <col min="8206" max="8206" width="9.85546875" style="109" customWidth="1"/>
    <col min="8207" max="8207" width="11.140625" style="109" customWidth="1"/>
    <col min="8208" max="8447" width="9.140625" style="109"/>
    <col min="8448" max="8448" width="4.85546875" style="109" customWidth="1"/>
    <col min="8449" max="8449" width="9.7109375" style="109" customWidth="1"/>
    <col min="8450" max="8450" width="41.7109375" style="109" customWidth="1"/>
    <col min="8451" max="8451" width="7" style="109" customWidth="1"/>
    <col min="8452" max="8452" width="7.28515625" style="109" customWidth="1"/>
    <col min="8453" max="8453" width="5.7109375" style="109" customWidth="1"/>
    <col min="8454" max="8454" width="6" style="109" customWidth="1"/>
    <col min="8455" max="8455" width="6.7109375" style="109" customWidth="1"/>
    <col min="8456" max="8456" width="8.7109375" style="109" customWidth="1"/>
    <col min="8457" max="8457" width="6.7109375" style="109" customWidth="1"/>
    <col min="8458" max="8458" width="9" style="109" customWidth="1"/>
    <col min="8459" max="8459" width="7.28515625" style="109" customWidth="1"/>
    <col min="8460" max="8460" width="10" style="109" customWidth="1"/>
    <col min="8461" max="8461" width="10.140625" style="109" customWidth="1"/>
    <col min="8462" max="8462" width="9.85546875" style="109" customWidth="1"/>
    <col min="8463" max="8463" width="11.140625" style="109" customWidth="1"/>
    <col min="8464" max="8703" width="9.140625" style="109"/>
    <col min="8704" max="8704" width="4.85546875" style="109" customWidth="1"/>
    <col min="8705" max="8705" width="9.7109375" style="109" customWidth="1"/>
    <col min="8706" max="8706" width="41.7109375" style="109" customWidth="1"/>
    <col min="8707" max="8707" width="7" style="109" customWidth="1"/>
    <col min="8708" max="8708" width="7.28515625" style="109" customWidth="1"/>
    <col min="8709" max="8709" width="5.7109375" style="109" customWidth="1"/>
    <col min="8710" max="8710" width="6" style="109" customWidth="1"/>
    <col min="8711" max="8711" width="6.7109375" style="109" customWidth="1"/>
    <col min="8712" max="8712" width="8.7109375" style="109" customWidth="1"/>
    <col min="8713" max="8713" width="6.7109375" style="109" customWidth="1"/>
    <col min="8714" max="8714" width="9" style="109" customWidth="1"/>
    <col min="8715" max="8715" width="7.28515625" style="109" customWidth="1"/>
    <col min="8716" max="8716" width="10" style="109" customWidth="1"/>
    <col min="8717" max="8717" width="10.140625" style="109" customWidth="1"/>
    <col min="8718" max="8718" width="9.85546875" style="109" customWidth="1"/>
    <col min="8719" max="8719" width="11.140625" style="109" customWidth="1"/>
    <col min="8720" max="8959" width="9.140625" style="109"/>
    <col min="8960" max="8960" width="4.85546875" style="109" customWidth="1"/>
    <col min="8961" max="8961" width="9.7109375" style="109" customWidth="1"/>
    <col min="8962" max="8962" width="41.7109375" style="109" customWidth="1"/>
    <col min="8963" max="8963" width="7" style="109" customWidth="1"/>
    <col min="8964" max="8964" width="7.28515625" style="109" customWidth="1"/>
    <col min="8965" max="8965" width="5.7109375" style="109" customWidth="1"/>
    <col min="8966" max="8966" width="6" style="109" customWidth="1"/>
    <col min="8967" max="8967" width="6.7109375" style="109" customWidth="1"/>
    <col min="8968" max="8968" width="8.7109375" style="109" customWidth="1"/>
    <col min="8969" max="8969" width="6.7109375" style="109" customWidth="1"/>
    <col min="8970" max="8970" width="9" style="109" customWidth="1"/>
    <col min="8971" max="8971" width="7.28515625" style="109" customWidth="1"/>
    <col min="8972" max="8972" width="10" style="109" customWidth="1"/>
    <col min="8973" max="8973" width="10.140625" style="109" customWidth="1"/>
    <col min="8974" max="8974" width="9.85546875" style="109" customWidth="1"/>
    <col min="8975" max="8975" width="11.140625" style="109" customWidth="1"/>
    <col min="8976" max="9215" width="9.140625" style="109"/>
    <col min="9216" max="9216" width="4.85546875" style="109" customWidth="1"/>
    <col min="9217" max="9217" width="9.7109375" style="109" customWidth="1"/>
    <col min="9218" max="9218" width="41.7109375" style="109" customWidth="1"/>
    <col min="9219" max="9219" width="7" style="109" customWidth="1"/>
    <col min="9220" max="9220" width="7.28515625" style="109" customWidth="1"/>
    <col min="9221" max="9221" width="5.7109375" style="109" customWidth="1"/>
    <col min="9222" max="9222" width="6" style="109" customWidth="1"/>
    <col min="9223" max="9223" width="6.7109375" style="109" customWidth="1"/>
    <col min="9224" max="9224" width="8.7109375" style="109" customWidth="1"/>
    <col min="9225" max="9225" width="6.7109375" style="109" customWidth="1"/>
    <col min="9226" max="9226" width="9" style="109" customWidth="1"/>
    <col min="9227" max="9227" width="7.28515625" style="109" customWidth="1"/>
    <col min="9228" max="9228" width="10" style="109" customWidth="1"/>
    <col min="9229" max="9229" width="10.140625" style="109" customWidth="1"/>
    <col min="9230" max="9230" width="9.85546875" style="109" customWidth="1"/>
    <col min="9231" max="9231" width="11.140625" style="109" customWidth="1"/>
    <col min="9232" max="9471" width="9.140625" style="109"/>
    <col min="9472" max="9472" width="4.85546875" style="109" customWidth="1"/>
    <col min="9473" max="9473" width="9.7109375" style="109" customWidth="1"/>
    <col min="9474" max="9474" width="41.7109375" style="109" customWidth="1"/>
    <col min="9475" max="9475" width="7" style="109" customWidth="1"/>
    <col min="9476" max="9476" width="7.28515625" style="109" customWidth="1"/>
    <col min="9477" max="9477" width="5.7109375" style="109" customWidth="1"/>
    <col min="9478" max="9478" width="6" style="109" customWidth="1"/>
    <col min="9479" max="9479" width="6.7109375" style="109" customWidth="1"/>
    <col min="9480" max="9480" width="8.7109375" style="109" customWidth="1"/>
    <col min="9481" max="9481" width="6.7109375" style="109" customWidth="1"/>
    <col min="9482" max="9482" width="9" style="109" customWidth="1"/>
    <col min="9483" max="9483" width="7.28515625" style="109" customWidth="1"/>
    <col min="9484" max="9484" width="10" style="109" customWidth="1"/>
    <col min="9485" max="9485" width="10.140625" style="109" customWidth="1"/>
    <col min="9486" max="9486" width="9.85546875" style="109" customWidth="1"/>
    <col min="9487" max="9487" width="11.140625" style="109" customWidth="1"/>
    <col min="9488" max="9727" width="9.140625" style="109"/>
    <col min="9728" max="9728" width="4.85546875" style="109" customWidth="1"/>
    <col min="9729" max="9729" width="9.7109375" style="109" customWidth="1"/>
    <col min="9730" max="9730" width="41.7109375" style="109" customWidth="1"/>
    <col min="9731" max="9731" width="7" style="109" customWidth="1"/>
    <col min="9732" max="9732" width="7.28515625" style="109" customWidth="1"/>
    <col min="9733" max="9733" width="5.7109375" style="109" customWidth="1"/>
    <col min="9734" max="9734" width="6" style="109" customWidth="1"/>
    <col min="9735" max="9735" width="6.7109375" style="109" customWidth="1"/>
    <col min="9736" max="9736" width="8.7109375" style="109" customWidth="1"/>
    <col min="9737" max="9737" width="6.7109375" style="109" customWidth="1"/>
    <col min="9738" max="9738" width="9" style="109" customWidth="1"/>
    <col min="9739" max="9739" width="7.28515625" style="109" customWidth="1"/>
    <col min="9740" max="9740" width="10" style="109" customWidth="1"/>
    <col min="9741" max="9741" width="10.140625" style="109" customWidth="1"/>
    <col min="9742" max="9742" width="9.85546875" style="109" customWidth="1"/>
    <col min="9743" max="9743" width="11.140625" style="109" customWidth="1"/>
    <col min="9744" max="9983" width="9.140625" style="109"/>
    <col min="9984" max="9984" width="4.85546875" style="109" customWidth="1"/>
    <col min="9985" max="9985" width="9.7109375" style="109" customWidth="1"/>
    <col min="9986" max="9986" width="41.7109375" style="109" customWidth="1"/>
    <col min="9987" max="9987" width="7" style="109" customWidth="1"/>
    <col min="9988" max="9988" width="7.28515625" style="109" customWidth="1"/>
    <col min="9989" max="9989" width="5.7109375" style="109" customWidth="1"/>
    <col min="9990" max="9990" width="6" style="109" customWidth="1"/>
    <col min="9991" max="9991" width="6.7109375" style="109" customWidth="1"/>
    <col min="9992" max="9992" width="8.7109375" style="109" customWidth="1"/>
    <col min="9993" max="9993" width="6.7109375" style="109" customWidth="1"/>
    <col min="9994" max="9994" width="9" style="109" customWidth="1"/>
    <col min="9995" max="9995" width="7.28515625" style="109" customWidth="1"/>
    <col min="9996" max="9996" width="10" style="109" customWidth="1"/>
    <col min="9997" max="9997" width="10.140625" style="109" customWidth="1"/>
    <col min="9998" max="9998" width="9.85546875" style="109" customWidth="1"/>
    <col min="9999" max="9999" width="11.140625" style="109" customWidth="1"/>
    <col min="10000" max="10239" width="9.140625" style="109"/>
    <col min="10240" max="10240" width="4.85546875" style="109" customWidth="1"/>
    <col min="10241" max="10241" width="9.7109375" style="109" customWidth="1"/>
    <col min="10242" max="10242" width="41.7109375" style="109" customWidth="1"/>
    <col min="10243" max="10243" width="7" style="109" customWidth="1"/>
    <col min="10244" max="10244" width="7.28515625" style="109" customWidth="1"/>
    <col min="10245" max="10245" width="5.7109375" style="109" customWidth="1"/>
    <col min="10246" max="10246" width="6" style="109" customWidth="1"/>
    <col min="10247" max="10247" width="6.7109375" style="109" customWidth="1"/>
    <col min="10248" max="10248" width="8.7109375" style="109" customWidth="1"/>
    <col min="10249" max="10249" width="6.7109375" style="109" customWidth="1"/>
    <col min="10250" max="10250" width="9" style="109" customWidth="1"/>
    <col min="10251" max="10251" width="7.28515625" style="109" customWidth="1"/>
    <col min="10252" max="10252" width="10" style="109" customWidth="1"/>
    <col min="10253" max="10253" width="10.140625" style="109" customWidth="1"/>
    <col min="10254" max="10254" width="9.85546875" style="109" customWidth="1"/>
    <col min="10255" max="10255" width="11.140625" style="109" customWidth="1"/>
    <col min="10256" max="10495" width="9.140625" style="109"/>
    <col min="10496" max="10496" width="4.85546875" style="109" customWidth="1"/>
    <col min="10497" max="10497" width="9.7109375" style="109" customWidth="1"/>
    <col min="10498" max="10498" width="41.7109375" style="109" customWidth="1"/>
    <col min="10499" max="10499" width="7" style="109" customWidth="1"/>
    <col min="10500" max="10500" width="7.28515625" style="109" customWidth="1"/>
    <col min="10501" max="10501" width="5.7109375" style="109" customWidth="1"/>
    <col min="10502" max="10502" width="6" style="109" customWidth="1"/>
    <col min="10503" max="10503" width="6.7109375" style="109" customWidth="1"/>
    <col min="10504" max="10504" width="8.7109375" style="109" customWidth="1"/>
    <col min="10505" max="10505" width="6.7109375" style="109" customWidth="1"/>
    <col min="10506" max="10506" width="9" style="109" customWidth="1"/>
    <col min="10507" max="10507" width="7.28515625" style="109" customWidth="1"/>
    <col min="10508" max="10508" width="10" style="109" customWidth="1"/>
    <col min="10509" max="10509" width="10.140625" style="109" customWidth="1"/>
    <col min="10510" max="10510" width="9.85546875" style="109" customWidth="1"/>
    <col min="10511" max="10511" width="11.140625" style="109" customWidth="1"/>
    <col min="10512" max="10751" width="9.140625" style="109"/>
    <col min="10752" max="10752" width="4.85546875" style="109" customWidth="1"/>
    <col min="10753" max="10753" width="9.7109375" style="109" customWidth="1"/>
    <col min="10754" max="10754" width="41.7109375" style="109" customWidth="1"/>
    <col min="10755" max="10755" width="7" style="109" customWidth="1"/>
    <col min="10756" max="10756" width="7.28515625" style="109" customWidth="1"/>
    <col min="10757" max="10757" width="5.7109375" style="109" customWidth="1"/>
    <col min="10758" max="10758" width="6" style="109" customWidth="1"/>
    <col min="10759" max="10759" width="6.7109375" style="109" customWidth="1"/>
    <col min="10760" max="10760" width="8.7109375" style="109" customWidth="1"/>
    <col min="10761" max="10761" width="6.7109375" style="109" customWidth="1"/>
    <col min="10762" max="10762" width="9" style="109" customWidth="1"/>
    <col min="10763" max="10763" width="7.28515625" style="109" customWidth="1"/>
    <col min="10764" max="10764" width="10" style="109" customWidth="1"/>
    <col min="10765" max="10765" width="10.140625" style="109" customWidth="1"/>
    <col min="10766" max="10766" width="9.85546875" style="109" customWidth="1"/>
    <col min="10767" max="10767" width="11.140625" style="109" customWidth="1"/>
    <col min="10768" max="11007" width="9.140625" style="109"/>
    <col min="11008" max="11008" width="4.85546875" style="109" customWidth="1"/>
    <col min="11009" max="11009" width="9.7109375" style="109" customWidth="1"/>
    <col min="11010" max="11010" width="41.7109375" style="109" customWidth="1"/>
    <col min="11011" max="11011" width="7" style="109" customWidth="1"/>
    <col min="11012" max="11012" width="7.28515625" style="109" customWidth="1"/>
    <col min="11013" max="11013" width="5.7109375" style="109" customWidth="1"/>
    <col min="11014" max="11014" width="6" style="109" customWidth="1"/>
    <col min="11015" max="11015" width="6.7109375" style="109" customWidth="1"/>
    <col min="11016" max="11016" width="8.7109375" style="109" customWidth="1"/>
    <col min="11017" max="11017" width="6.7109375" style="109" customWidth="1"/>
    <col min="11018" max="11018" width="9" style="109" customWidth="1"/>
    <col min="11019" max="11019" width="7.28515625" style="109" customWidth="1"/>
    <col min="11020" max="11020" width="10" style="109" customWidth="1"/>
    <col min="11021" max="11021" width="10.140625" style="109" customWidth="1"/>
    <col min="11022" max="11022" width="9.85546875" style="109" customWidth="1"/>
    <col min="11023" max="11023" width="11.140625" style="109" customWidth="1"/>
    <col min="11024" max="11263" width="9.140625" style="109"/>
    <col min="11264" max="11264" width="4.85546875" style="109" customWidth="1"/>
    <col min="11265" max="11265" width="9.7109375" style="109" customWidth="1"/>
    <col min="11266" max="11266" width="41.7109375" style="109" customWidth="1"/>
    <col min="11267" max="11267" width="7" style="109" customWidth="1"/>
    <col min="11268" max="11268" width="7.28515625" style="109" customWidth="1"/>
    <col min="11269" max="11269" width="5.7109375" style="109" customWidth="1"/>
    <col min="11270" max="11270" width="6" style="109" customWidth="1"/>
    <col min="11271" max="11271" width="6.7109375" style="109" customWidth="1"/>
    <col min="11272" max="11272" width="8.7109375" style="109" customWidth="1"/>
    <col min="11273" max="11273" width="6.7109375" style="109" customWidth="1"/>
    <col min="11274" max="11274" width="9" style="109" customWidth="1"/>
    <col min="11275" max="11275" width="7.28515625" style="109" customWidth="1"/>
    <col min="11276" max="11276" width="10" style="109" customWidth="1"/>
    <col min="11277" max="11277" width="10.140625" style="109" customWidth="1"/>
    <col min="11278" max="11278" width="9.85546875" style="109" customWidth="1"/>
    <col min="11279" max="11279" width="11.140625" style="109" customWidth="1"/>
    <col min="11280" max="11519" width="9.140625" style="109"/>
    <col min="11520" max="11520" width="4.85546875" style="109" customWidth="1"/>
    <col min="11521" max="11521" width="9.7109375" style="109" customWidth="1"/>
    <col min="11522" max="11522" width="41.7109375" style="109" customWidth="1"/>
    <col min="11523" max="11523" width="7" style="109" customWidth="1"/>
    <col min="11524" max="11524" width="7.28515625" style="109" customWidth="1"/>
    <col min="11525" max="11525" width="5.7109375" style="109" customWidth="1"/>
    <col min="11526" max="11526" width="6" style="109" customWidth="1"/>
    <col min="11527" max="11527" width="6.7109375" style="109" customWidth="1"/>
    <col min="11528" max="11528" width="8.7109375" style="109" customWidth="1"/>
    <col min="11529" max="11529" width="6.7109375" style="109" customWidth="1"/>
    <col min="11530" max="11530" width="9" style="109" customWidth="1"/>
    <col min="11531" max="11531" width="7.28515625" style="109" customWidth="1"/>
    <col min="11532" max="11532" width="10" style="109" customWidth="1"/>
    <col min="11533" max="11533" width="10.140625" style="109" customWidth="1"/>
    <col min="11534" max="11534" width="9.85546875" style="109" customWidth="1"/>
    <col min="11535" max="11535" width="11.140625" style="109" customWidth="1"/>
    <col min="11536" max="11775" width="9.140625" style="109"/>
    <col min="11776" max="11776" width="4.85546875" style="109" customWidth="1"/>
    <col min="11777" max="11777" width="9.7109375" style="109" customWidth="1"/>
    <col min="11778" max="11778" width="41.7109375" style="109" customWidth="1"/>
    <col min="11779" max="11779" width="7" style="109" customWidth="1"/>
    <col min="11780" max="11780" width="7.28515625" style="109" customWidth="1"/>
    <col min="11781" max="11781" width="5.7109375" style="109" customWidth="1"/>
    <col min="11782" max="11782" width="6" style="109" customWidth="1"/>
    <col min="11783" max="11783" width="6.7109375" style="109" customWidth="1"/>
    <col min="11784" max="11784" width="8.7109375" style="109" customWidth="1"/>
    <col min="11785" max="11785" width="6.7109375" style="109" customWidth="1"/>
    <col min="11786" max="11786" width="9" style="109" customWidth="1"/>
    <col min="11787" max="11787" width="7.28515625" style="109" customWidth="1"/>
    <col min="11788" max="11788" width="10" style="109" customWidth="1"/>
    <col min="11789" max="11789" width="10.140625" style="109" customWidth="1"/>
    <col min="11790" max="11790" width="9.85546875" style="109" customWidth="1"/>
    <col min="11791" max="11791" width="11.140625" style="109" customWidth="1"/>
    <col min="11792" max="12031" width="9.140625" style="109"/>
    <col min="12032" max="12032" width="4.85546875" style="109" customWidth="1"/>
    <col min="12033" max="12033" width="9.7109375" style="109" customWidth="1"/>
    <col min="12034" max="12034" width="41.7109375" style="109" customWidth="1"/>
    <col min="12035" max="12035" width="7" style="109" customWidth="1"/>
    <col min="12036" max="12036" width="7.28515625" style="109" customWidth="1"/>
    <col min="12037" max="12037" width="5.7109375" style="109" customWidth="1"/>
    <col min="12038" max="12038" width="6" style="109" customWidth="1"/>
    <col min="12039" max="12039" width="6.7109375" style="109" customWidth="1"/>
    <col min="12040" max="12040" width="8.7109375" style="109" customWidth="1"/>
    <col min="12041" max="12041" width="6.7109375" style="109" customWidth="1"/>
    <col min="12042" max="12042" width="9" style="109" customWidth="1"/>
    <col min="12043" max="12043" width="7.28515625" style="109" customWidth="1"/>
    <col min="12044" max="12044" width="10" style="109" customWidth="1"/>
    <col min="12045" max="12045" width="10.140625" style="109" customWidth="1"/>
    <col min="12046" max="12046" width="9.85546875" style="109" customWidth="1"/>
    <col min="12047" max="12047" width="11.140625" style="109" customWidth="1"/>
    <col min="12048" max="12287" width="9.140625" style="109"/>
    <col min="12288" max="12288" width="4.85546875" style="109" customWidth="1"/>
    <col min="12289" max="12289" width="9.7109375" style="109" customWidth="1"/>
    <col min="12290" max="12290" width="41.7109375" style="109" customWidth="1"/>
    <col min="12291" max="12291" width="7" style="109" customWidth="1"/>
    <col min="12292" max="12292" width="7.28515625" style="109" customWidth="1"/>
    <col min="12293" max="12293" width="5.7109375" style="109" customWidth="1"/>
    <col min="12294" max="12294" width="6" style="109" customWidth="1"/>
    <col min="12295" max="12295" width="6.7109375" style="109" customWidth="1"/>
    <col min="12296" max="12296" width="8.7109375" style="109" customWidth="1"/>
    <col min="12297" max="12297" width="6.7109375" style="109" customWidth="1"/>
    <col min="12298" max="12298" width="9" style="109" customWidth="1"/>
    <col min="12299" max="12299" width="7.28515625" style="109" customWidth="1"/>
    <col min="12300" max="12300" width="10" style="109" customWidth="1"/>
    <col min="12301" max="12301" width="10.140625" style="109" customWidth="1"/>
    <col min="12302" max="12302" width="9.85546875" style="109" customWidth="1"/>
    <col min="12303" max="12303" width="11.140625" style="109" customWidth="1"/>
    <col min="12304" max="12543" width="9.140625" style="109"/>
    <col min="12544" max="12544" width="4.85546875" style="109" customWidth="1"/>
    <col min="12545" max="12545" width="9.7109375" style="109" customWidth="1"/>
    <col min="12546" max="12546" width="41.7109375" style="109" customWidth="1"/>
    <col min="12547" max="12547" width="7" style="109" customWidth="1"/>
    <col min="12548" max="12548" width="7.28515625" style="109" customWidth="1"/>
    <col min="12549" max="12549" width="5.7109375" style="109" customWidth="1"/>
    <col min="12550" max="12550" width="6" style="109" customWidth="1"/>
    <col min="12551" max="12551" width="6.7109375" style="109" customWidth="1"/>
    <col min="12552" max="12552" width="8.7109375" style="109" customWidth="1"/>
    <col min="12553" max="12553" width="6.7109375" style="109" customWidth="1"/>
    <col min="12554" max="12554" width="9" style="109" customWidth="1"/>
    <col min="12555" max="12555" width="7.28515625" style="109" customWidth="1"/>
    <col min="12556" max="12556" width="10" style="109" customWidth="1"/>
    <col min="12557" max="12557" width="10.140625" style="109" customWidth="1"/>
    <col min="12558" max="12558" width="9.85546875" style="109" customWidth="1"/>
    <col min="12559" max="12559" width="11.140625" style="109" customWidth="1"/>
    <col min="12560" max="12799" width="9.140625" style="109"/>
    <col min="12800" max="12800" width="4.85546875" style="109" customWidth="1"/>
    <col min="12801" max="12801" width="9.7109375" style="109" customWidth="1"/>
    <col min="12802" max="12802" width="41.7109375" style="109" customWidth="1"/>
    <col min="12803" max="12803" width="7" style="109" customWidth="1"/>
    <col min="12804" max="12804" width="7.28515625" style="109" customWidth="1"/>
    <col min="12805" max="12805" width="5.7109375" style="109" customWidth="1"/>
    <col min="12806" max="12806" width="6" style="109" customWidth="1"/>
    <col min="12807" max="12807" width="6.7109375" style="109" customWidth="1"/>
    <col min="12808" max="12808" width="8.7109375" style="109" customWidth="1"/>
    <col min="12809" max="12809" width="6.7109375" style="109" customWidth="1"/>
    <col min="12810" max="12810" width="9" style="109" customWidth="1"/>
    <col min="12811" max="12811" width="7.28515625" style="109" customWidth="1"/>
    <col min="12812" max="12812" width="10" style="109" customWidth="1"/>
    <col min="12813" max="12813" width="10.140625" style="109" customWidth="1"/>
    <col min="12814" max="12814" width="9.85546875" style="109" customWidth="1"/>
    <col min="12815" max="12815" width="11.140625" style="109" customWidth="1"/>
    <col min="12816" max="13055" width="9.140625" style="109"/>
    <col min="13056" max="13056" width="4.85546875" style="109" customWidth="1"/>
    <col min="13057" max="13057" width="9.7109375" style="109" customWidth="1"/>
    <col min="13058" max="13058" width="41.7109375" style="109" customWidth="1"/>
    <col min="13059" max="13059" width="7" style="109" customWidth="1"/>
    <col min="13060" max="13060" width="7.28515625" style="109" customWidth="1"/>
    <col min="13061" max="13061" width="5.7109375" style="109" customWidth="1"/>
    <col min="13062" max="13062" width="6" style="109" customWidth="1"/>
    <col min="13063" max="13063" width="6.7109375" style="109" customWidth="1"/>
    <col min="13064" max="13064" width="8.7109375" style="109" customWidth="1"/>
    <col min="13065" max="13065" width="6.7109375" style="109" customWidth="1"/>
    <col min="13066" max="13066" width="9" style="109" customWidth="1"/>
    <col min="13067" max="13067" width="7.28515625" style="109" customWidth="1"/>
    <col min="13068" max="13068" width="10" style="109" customWidth="1"/>
    <col min="13069" max="13069" width="10.140625" style="109" customWidth="1"/>
    <col min="13070" max="13070" width="9.85546875" style="109" customWidth="1"/>
    <col min="13071" max="13071" width="11.140625" style="109" customWidth="1"/>
    <col min="13072" max="13311" width="9.140625" style="109"/>
    <col min="13312" max="13312" width="4.85546875" style="109" customWidth="1"/>
    <col min="13313" max="13313" width="9.7109375" style="109" customWidth="1"/>
    <col min="13314" max="13314" width="41.7109375" style="109" customWidth="1"/>
    <col min="13315" max="13315" width="7" style="109" customWidth="1"/>
    <col min="13316" max="13316" width="7.28515625" style="109" customWidth="1"/>
    <col min="13317" max="13317" width="5.7109375" style="109" customWidth="1"/>
    <col min="13318" max="13318" width="6" style="109" customWidth="1"/>
    <col min="13319" max="13319" width="6.7109375" style="109" customWidth="1"/>
    <col min="13320" max="13320" width="8.7109375" style="109" customWidth="1"/>
    <col min="13321" max="13321" width="6.7109375" style="109" customWidth="1"/>
    <col min="13322" max="13322" width="9" style="109" customWidth="1"/>
    <col min="13323" max="13323" width="7.28515625" style="109" customWidth="1"/>
    <col min="13324" max="13324" width="10" style="109" customWidth="1"/>
    <col min="13325" max="13325" width="10.140625" style="109" customWidth="1"/>
    <col min="13326" max="13326" width="9.85546875" style="109" customWidth="1"/>
    <col min="13327" max="13327" width="11.140625" style="109" customWidth="1"/>
    <col min="13328" max="13567" width="9.140625" style="109"/>
    <col min="13568" max="13568" width="4.85546875" style="109" customWidth="1"/>
    <col min="13569" max="13569" width="9.7109375" style="109" customWidth="1"/>
    <col min="13570" max="13570" width="41.7109375" style="109" customWidth="1"/>
    <col min="13571" max="13571" width="7" style="109" customWidth="1"/>
    <col min="13572" max="13572" width="7.28515625" style="109" customWidth="1"/>
    <col min="13573" max="13573" width="5.7109375" style="109" customWidth="1"/>
    <col min="13574" max="13574" width="6" style="109" customWidth="1"/>
    <col min="13575" max="13575" width="6.7109375" style="109" customWidth="1"/>
    <col min="13576" max="13576" width="8.7109375" style="109" customWidth="1"/>
    <col min="13577" max="13577" width="6.7109375" style="109" customWidth="1"/>
    <col min="13578" max="13578" width="9" style="109" customWidth="1"/>
    <col min="13579" max="13579" width="7.28515625" style="109" customWidth="1"/>
    <col min="13580" max="13580" width="10" style="109" customWidth="1"/>
    <col min="13581" max="13581" width="10.140625" style="109" customWidth="1"/>
    <col min="13582" max="13582" width="9.85546875" style="109" customWidth="1"/>
    <col min="13583" max="13583" width="11.140625" style="109" customWidth="1"/>
    <col min="13584" max="13823" width="9.140625" style="109"/>
    <col min="13824" max="13824" width="4.85546875" style="109" customWidth="1"/>
    <col min="13825" max="13825" width="9.7109375" style="109" customWidth="1"/>
    <col min="13826" max="13826" width="41.7109375" style="109" customWidth="1"/>
    <col min="13827" max="13827" width="7" style="109" customWidth="1"/>
    <col min="13828" max="13828" width="7.28515625" style="109" customWidth="1"/>
    <col min="13829" max="13829" width="5.7109375" style="109" customWidth="1"/>
    <col min="13830" max="13830" width="6" style="109" customWidth="1"/>
    <col min="13831" max="13831" width="6.7109375" style="109" customWidth="1"/>
    <col min="13832" max="13832" width="8.7109375" style="109" customWidth="1"/>
    <col min="13833" max="13833" width="6.7109375" style="109" customWidth="1"/>
    <col min="13834" max="13834" width="9" style="109" customWidth="1"/>
    <col min="13835" max="13835" width="7.28515625" style="109" customWidth="1"/>
    <col min="13836" max="13836" width="10" style="109" customWidth="1"/>
    <col min="13837" max="13837" width="10.140625" style="109" customWidth="1"/>
    <col min="13838" max="13838" width="9.85546875" style="109" customWidth="1"/>
    <col min="13839" max="13839" width="11.140625" style="109" customWidth="1"/>
    <col min="13840" max="14079" width="9.140625" style="109"/>
    <col min="14080" max="14080" width="4.85546875" style="109" customWidth="1"/>
    <col min="14081" max="14081" width="9.7109375" style="109" customWidth="1"/>
    <col min="14082" max="14082" width="41.7109375" style="109" customWidth="1"/>
    <col min="14083" max="14083" width="7" style="109" customWidth="1"/>
    <col min="14084" max="14084" width="7.28515625" style="109" customWidth="1"/>
    <col min="14085" max="14085" width="5.7109375" style="109" customWidth="1"/>
    <col min="14086" max="14086" width="6" style="109" customWidth="1"/>
    <col min="14087" max="14087" width="6.7109375" style="109" customWidth="1"/>
    <col min="14088" max="14088" width="8.7109375" style="109" customWidth="1"/>
    <col min="14089" max="14089" width="6.7109375" style="109" customWidth="1"/>
    <col min="14090" max="14090" width="9" style="109" customWidth="1"/>
    <col min="14091" max="14091" width="7.28515625" style="109" customWidth="1"/>
    <col min="14092" max="14092" width="10" style="109" customWidth="1"/>
    <col min="14093" max="14093" width="10.140625" style="109" customWidth="1"/>
    <col min="14094" max="14094" width="9.85546875" style="109" customWidth="1"/>
    <col min="14095" max="14095" width="11.140625" style="109" customWidth="1"/>
    <col min="14096" max="14335" width="9.140625" style="109"/>
    <col min="14336" max="14336" width="4.85546875" style="109" customWidth="1"/>
    <col min="14337" max="14337" width="9.7109375" style="109" customWidth="1"/>
    <col min="14338" max="14338" width="41.7109375" style="109" customWidth="1"/>
    <col min="14339" max="14339" width="7" style="109" customWidth="1"/>
    <col min="14340" max="14340" width="7.28515625" style="109" customWidth="1"/>
    <col min="14341" max="14341" width="5.7109375" style="109" customWidth="1"/>
    <col min="14342" max="14342" width="6" style="109" customWidth="1"/>
    <col min="14343" max="14343" width="6.7109375" style="109" customWidth="1"/>
    <col min="14344" max="14344" width="8.7109375" style="109" customWidth="1"/>
    <col min="14345" max="14345" width="6.7109375" style="109" customWidth="1"/>
    <col min="14346" max="14346" width="9" style="109" customWidth="1"/>
    <col min="14347" max="14347" width="7.28515625" style="109" customWidth="1"/>
    <col min="14348" max="14348" width="10" style="109" customWidth="1"/>
    <col min="14349" max="14349" width="10.140625" style="109" customWidth="1"/>
    <col min="14350" max="14350" width="9.85546875" style="109" customWidth="1"/>
    <col min="14351" max="14351" width="11.140625" style="109" customWidth="1"/>
    <col min="14352" max="14591" width="9.140625" style="109"/>
    <col min="14592" max="14592" width="4.85546875" style="109" customWidth="1"/>
    <col min="14593" max="14593" width="9.7109375" style="109" customWidth="1"/>
    <col min="14594" max="14594" width="41.7109375" style="109" customWidth="1"/>
    <col min="14595" max="14595" width="7" style="109" customWidth="1"/>
    <col min="14596" max="14596" width="7.28515625" style="109" customWidth="1"/>
    <col min="14597" max="14597" width="5.7109375" style="109" customWidth="1"/>
    <col min="14598" max="14598" width="6" style="109" customWidth="1"/>
    <col min="14599" max="14599" width="6.7109375" style="109" customWidth="1"/>
    <col min="14600" max="14600" width="8.7109375" style="109" customWidth="1"/>
    <col min="14601" max="14601" width="6.7109375" style="109" customWidth="1"/>
    <col min="14602" max="14602" width="9" style="109" customWidth="1"/>
    <col min="14603" max="14603" width="7.28515625" style="109" customWidth="1"/>
    <col min="14604" max="14604" width="10" style="109" customWidth="1"/>
    <col min="14605" max="14605" width="10.140625" style="109" customWidth="1"/>
    <col min="14606" max="14606" width="9.85546875" style="109" customWidth="1"/>
    <col min="14607" max="14607" width="11.140625" style="109" customWidth="1"/>
    <col min="14608" max="14847" width="9.140625" style="109"/>
    <col min="14848" max="14848" width="4.85546875" style="109" customWidth="1"/>
    <col min="14849" max="14849" width="9.7109375" style="109" customWidth="1"/>
    <col min="14850" max="14850" width="41.7109375" style="109" customWidth="1"/>
    <col min="14851" max="14851" width="7" style="109" customWidth="1"/>
    <col min="14852" max="14852" width="7.28515625" style="109" customWidth="1"/>
    <col min="14853" max="14853" width="5.7109375" style="109" customWidth="1"/>
    <col min="14854" max="14854" width="6" style="109" customWidth="1"/>
    <col min="14855" max="14855" width="6.7109375" style="109" customWidth="1"/>
    <col min="14856" max="14856" width="8.7109375" style="109" customWidth="1"/>
    <col min="14857" max="14857" width="6.7109375" style="109" customWidth="1"/>
    <col min="14858" max="14858" width="9" style="109" customWidth="1"/>
    <col min="14859" max="14859" width="7.28515625" style="109" customWidth="1"/>
    <col min="14860" max="14860" width="10" style="109" customWidth="1"/>
    <col min="14861" max="14861" width="10.140625" style="109" customWidth="1"/>
    <col min="14862" max="14862" width="9.85546875" style="109" customWidth="1"/>
    <col min="14863" max="14863" width="11.140625" style="109" customWidth="1"/>
    <col min="14864" max="15103" width="9.140625" style="109"/>
    <col min="15104" max="15104" width="4.85546875" style="109" customWidth="1"/>
    <col min="15105" max="15105" width="9.7109375" style="109" customWidth="1"/>
    <col min="15106" max="15106" width="41.7109375" style="109" customWidth="1"/>
    <col min="15107" max="15107" width="7" style="109" customWidth="1"/>
    <col min="15108" max="15108" width="7.28515625" style="109" customWidth="1"/>
    <col min="15109" max="15109" width="5.7109375" style="109" customWidth="1"/>
    <col min="15110" max="15110" width="6" style="109" customWidth="1"/>
    <col min="15111" max="15111" width="6.7109375" style="109" customWidth="1"/>
    <col min="15112" max="15112" width="8.7109375" style="109" customWidth="1"/>
    <col min="15113" max="15113" width="6.7109375" style="109" customWidth="1"/>
    <col min="15114" max="15114" width="9" style="109" customWidth="1"/>
    <col min="15115" max="15115" width="7.28515625" style="109" customWidth="1"/>
    <col min="15116" max="15116" width="10" style="109" customWidth="1"/>
    <col min="15117" max="15117" width="10.140625" style="109" customWidth="1"/>
    <col min="15118" max="15118" width="9.85546875" style="109" customWidth="1"/>
    <col min="15119" max="15119" width="11.140625" style="109" customWidth="1"/>
    <col min="15120" max="15359" width="9.140625" style="109"/>
    <col min="15360" max="15360" width="4.85546875" style="109" customWidth="1"/>
    <col min="15361" max="15361" width="9.7109375" style="109" customWidth="1"/>
    <col min="15362" max="15362" width="41.7109375" style="109" customWidth="1"/>
    <col min="15363" max="15363" width="7" style="109" customWidth="1"/>
    <col min="15364" max="15364" width="7.28515625" style="109" customWidth="1"/>
    <col min="15365" max="15365" width="5.7109375" style="109" customWidth="1"/>
    <col min="15366" max="15366" width="6" style="109" customWidth="1"/>
    <col min="15367" max="15367" width="6.7109375" style="109" customWidth="1"/>
    <col min="15368" max="15368" width="8.7109375" style="109" customWidth="1"/>
    <col min="15369" max="15369" width="6.7109375" style="109" customWidth="1"/>
    <col min="15370" max="15370" width="9" style="109" customWidth="1"/>
    <col min="15371" max="15371" width="7.28515625" style="109" customWidth="1"/>
    <col min="15372" max="15372" width="10" style="109" customWidth="1"/>
    <col min="15373" max="15373" width="10.140625" style="109" customWidth="1"/>
    <col min="15374" max="15374" width="9.85546875" style="109" customWidth="1"/>
    <col min="15375" max="15375" width="11.140625" style="109" customWidth="1"/>
    <col min="15376" max="15615" width="9.140625" style="109"/>
    <col min="15616" max="15616" width="4.85546875" style="109" customWidth="1"/>
    <col min="15617" max="15617" width="9.7109375" style="109" customWidth="1"/>
    <col min="15618" max="15618" width="41.7109375" style="109" customWidth="1"/>
    <col min="15619" max="15619" width="7" style="109" customWidth="1"/>
    <col min="15620" max="15620" width="7.28515625" style="109" customWidth="1"/>
    <col min="15621" max="15621" width="5.7109375" style="109" customWidth="1"/>
    <col min="15622" max="15622" width="6" style="109" customWidth="1"/>
    <col min="15623" max="15623" width="6.7109375" style="109" customWidth="1"/>
    <col min="15624" max="15624" width="8.7109375" style="109" customWidth="1"/>
    <col min="15625" max="15625" width="6.7109375" style="109" customWidth="1"/>
    <col min="15626" max="15626" width="9" style="109" customWidth="1"/>
    <col min="15627" max="15627" width="7.28515625" style="109" customWidth="1"/>
    <col min="15628" max="15628" width="10" style="109" customWidth="1"/>
    <col min="15629" max="15629" width="10.140625" style="109" customWidth="1"/>
    <col min="15630" max="15630" width="9.85546875" style="109" customWidth="1"/>
    <col min="15631" max="15631" width="11.140625" style="109" customWidth="1"/>
    <col min="15632" max="15871" width="9.140625" style="109"/>
    <col min="15872" max="15872" width="4.85546875" style="109" customWidth="1"/>
    <col min="15873" max="15873" width="9.7109375" style="109" customWidth="1"/>
    <col min="15874" max="15874" width="41.7109375" style="109" customWidth="1"/>
    <col min="15875" max="15875" width="7" style="109" customWidth="1"/>
    <col min="15876" max="15876" width="7.28515625" style="109" customWidth="1"/>
    <col min="15877" max="15877" width="5.7109375" style="109" customWidth="1"/>
    <col min="15878" max="15878" width="6" style="109" customWidth="1"/>
    <col min="15879" max="15879" width="6.7109375" style="109" customWidth="1"/>
    <col min="15880" max="15880" width="8.7109375" style="109" customWidth="1"/>
    <col min="15881" max="15881" width="6.7109375" style="109" customWidth="1"/>
    <col min="15882" max="15882" width="9" style="109" customWidth="1"/>
    <col min="15883" max="15883" width="7.28515625" style="109" customWidth="1"/>
    <col min="15884" max="15884" width="10" style="109" customWidth="1"/>
    <col min="15885" max="15885" width="10.140625" style="109" customWidth="1"/>
    <col min="15886" max="15886" width="9.85546875" style="109" customWidth="1"/>
    <col min="15887" max="15887" width="11.140625" style="109" customWidth="1"/>
    <col min="15888" max="16127" width="9.140625" style="109"/>
    <col min="16128" max="16128" width="4.85546875" style="109" customWidth="1"/>
    <col min="16129" max="16129" width="9.7109375" style="109" customWidth="1"/>
    <col min="16130" max="16130" width="41.7109375" style="109" customWidth="1"/>
    <col min="16131" max="16131" width="7" style="109" customWidth="1"/>
    <col min="16132" max="16132" width="7.28515625" style="109" customWidth="1"/>
    <col min="16133" max="16133" width="5.7109375" style="109" customWidth="1"/>
    <col min="16134" max="16134" width="6" style="109" customWidth="1"/>
    <col min="16135" max="16135" width="6.7109375" style="109" customWidth="1"/>
    <col min="16136" max="16136" width="8.7109375" style="109" customWidth="1"/>
    <col min="16137" max="16137" width="6.7109375" style="109" customWidth="1"/>
    <col min="16138" max="16138" width="9" style="109" customWidth="1"/>
    <col min="16139" max="16139" width="7.28515625" style="109" customWidth="1"/>
    <col min="16140" max="16140" width="10" style="109" customWidth="1"/>
    <col min="16141" max="16141" width="10.140625" style="109" customWidth="1"/>
    <col min="16142" max="16142" width="9.85546875" style="109" customWidth="1"/>
    <col min="16143" max="16143" width="11.140625" style="109" customWidth="1"/>
    <col min="16144" max="16384" width="9.140625" style="109"/>
  </cols>
  <sheetData>
    <row r="1" spans="1:15" ht="18">
      <c r="A1" s="606" t="s">
        <v>111</v>
      </c>
      <c r="B1" s="606"/>
      <c r="C1" s="606"/>
      <c r="D1" s="606"/>
      <c r="E1" s="606"/>
      <c r="F1" s="606"/>
      <c r="G1" s="606"/>
      <c r="H1" s="606"/>
      <c r="I1" s="606"/>
      <c r="J1" s="606"/>
      <c r="K1" s="606"/>
      <c r="L1" s="606"/>
      <c r="M1" s="606"/>
      <c r="N1" s="606"/>
      <c r="O1" s="606"/>
    </row>
    <row r="2" spans="1:15" ht="18">
      <c r="A2" s="607" t="s">
        <v>112</v>
      </c>
      <c r="B2" s="607"/>
      <c r="C2" s="607"/>
      <c r="D2" s="607"/>
      <c r="E2" s="607"/>
      <c r="F2" s="607"/>
      <c r="G2" s="607"/>
      <c r="H2" s="607"/>
      <c r="I2" s="607"/>
      <c r="J2" s="607"/>
      <c r="K2" s="607"/>
      <c r="L2" s="607"/>
      <c r="M2" s="607"/>
      <c r="N2" s="607"/>
      <c r="O2" s="607"/>
    </row>
    <row r="3" spans="1:15" ht="16.5">
      <c r="A3" s="35" t="s">
        <v>108</v>
      </c>
      <c r="B3" s="314"/>
      <c r="C3" s="2"/>
      <c r="D3" s="2"/>
      <c r="E3" s="2"/>
      <c r="F3" s="2"/>
      <c r="G3" s="2"/>
      <c r="H3" s="2"/>
      <c r="I3" s="2"/>
      <c r="J3" s="2"/>
      <c r="K3" s="2"/>
      <c r="L3" s="22"/>
      <c r="M3" s="22"/>
      <c r="N3" s="21"/>
      <c r="O3" s="22"/>
    </row>
    <row r="4" spans="1:15" ht="20.25">
      <c r="A4" s="315" t="s">
        <v>119</v>
      </c>
      <c r="B4" s="314"/>
      <c r="C4" s="2"/>
      <c r="D4" s="2"/>
      <c r="E4" s="2"/>
      <c r="F4" s="2"/>
      <c r="G4" s="2"/>
      <c r="H4" s="2"/>
      <c r="I4" s="2"/>
      <c r="J4" s="2"/>
      <c r="K4" s="2"/>
      <c r="L4" s="23"/>
      <c r="M4" s="24"/>
      <c r="N4" s="25"/>
      <c r="O4" s="26"/>
    </row>
    <row r="5" spans="1:15" ht="16.5">
      <c r="A5" s="316" t="s">
        <v>109</v>
      </c>
      <c r="B5" s="314"/>
      <c r="C5" s="7"/>
      <c r="D5" s="7"/>
      <c r="E5" s="7"/>
      <c r="F5" s="7"/>
      <c r="G5" s="7"/>
      <c r="H5" s="7"/>
      <c r="I5" s="7"/>
      <c r="J5" s="7"/>
      <c r="K5" s="7"/>
      <c r="L5" s="21"/>
      <c r="M5" s="21"/>
      <c r="N5" s="21"/>
      <c r="O5" s="21"/>
    </row>
    <row r="6" spans="1:15" ht="18">
      <c r="A6" s="316" t="s">
        <v>110</v>
      </c>
      <c r="B6" s="314"/>
      <c r="C6" s="34"/>
      <c r="D6" s="34"/>
      <c r="E6" s="34"/>
      <c r="F6" s="34"/>
      <c r="G6" s="34"/>
      <c r="H6" s="34"/>
      <c r="I6" s="34"/>
      <c r="J6" s="34"/>
      <c r="K6" s="34"/>
      <c r="L6" s="141" t="s">
        <v>97</v>
      </c>
      <c r="M6" s="141"/>
      <c r="N6" s="604"/>
      <c r="O6" s="604"/>
    </row>
    <row r="7" spans="1:15" ht="16.5">
      <c r="A7" s="142" t="s">
        <v>232</v>
      </c>
      <c r="B7" s="36"/>
      <c r="C7" s="79"/>
      <c r="D7" s="79"/>
      <c r="E7" s="79"/>
      <c r="F7" s="79"/>
      <c r="G7" s="79"/>
      <c r="H7" s="79"/>
      <c r="I7" s="79"/>
      <c r="J7" s="79"/>
      <c r="K7" s="79"/>
      <c r="L7" s="615" t="s">
        <v>225</v>
      </c>
      <c r="M7" s="615"/>
      <c r="N7" s="615"/>
      <c r="O7" s="143"/>
    </row>
    <row r="8" spans="1:15" ht="13.5">
      <c r="A8" s="608" t="s">
        <v>0</v>
      </c>
      <c r="B8" s="609" t="s">
        <v>89</v>
      </c>
      <c r="C8" s="610" t="s">
        <v>48</v>
      </c>
      <c r="D8" s="610" t="s">
        <v>49</v>
      </c>
      <c r="E8" s="611" t="s">
        <v>1</v>
      </c>
      <c r="F8" s="611"/>
      <c r="G8" s="611"/>
      <c r="H8" s="611"/>
      <c r="I8" s="611"/>
      <c r="J8" s="611"/>
      <c r="K8" s="611" t="s">
        <v>90</v>
      </c>
      <c r="L8" s="611"/>
      <c r="M8" s="611"/>
      <c r="N8" s="611"/>
      <c r="O8" s="611"/>
    </row>
    <row r="9" spans="1:15" ht="66.599999999999994" customHeight="1">
      <c r="A9" s="608"/>
      <c r="B9" s="609"/>
      <c r="C9" s="610"/>
      <c r="D9" s="610"/>
      <c r="E9" s="318" t="s">
        <v>91</v>
      </c>
      <c r="F9" s="318" t="s">
        <v>92</v>
      </c>
      <c r="G9" s="318" t="s">
        <v>227</v>
      </c>
      <c r="H9" s="318" t="s">
        <v>228</v>
      </c>
      <c r="I9" s="318" t="s">
        <v>229</v>
      </c>
      <c r="J9" s="318" t="s">
        <v>230</v>
      </c>
      <c r="K9" s="318" t="s">
        <v>93</v>
      </c>
      <c r="L9" s="318" t="s">
        <v>227</v>
      </c>
      <c r="M9" s="318" t="s">
        <v>228</v>
      </c>
      <c r="N9" s="318" t="s">
        <v>229</v>
      </c>
      <c r="O9" s="318" t="s">
        <v>231</v>
      </c>
    </row>
    <row r="10" spans="1:15" ht="24.75" customHeight="1">
      <c r="A10" s="510" t="s">
        <v>156</v>
      </c>
      <c r="B10" s="509" t="s">
        <v>94</v>
      </c>
      <c r="C10" s="320"/>
      <c r="D10" s="320"/>
      <c r="E10" s="321"/>
      <c r="F10" s="322"/>
      <c r="G10" s="322"/>
      <c r="H10" s="322"/>
      <c r="I10" s="569"/>
      <c r="J10" s="571"/>
      <c r="K10" s="570"/>
      <c r="L10" s="322"/>
      <c r="M10" s="322"/>
      <c r="N10" s="322"/>
      <c r="O10" s="322"/>
    </row>
    <row r="11" spans="1:15" ht="28.5" customHeight="1">
      <c r="A11" s="319">
        <v>1</v>
      </c>
      <c r="B11" s="393" t="s">
        <v>134</v>
      </c>
      <c r="C11" s="394" t="s">
        <v>2</v>
      </c>
      <c r="D11" s="395">
        <v>70</v>
      </c>
      <c r="E11" s="396"/>
      <c r="F11" s="371"/>
      <c r="G11" s="371"/>
      <c r="H11" s="371"/>
      <c r="I11" s="397"/>
      <c r="J11" s="398"/>
      <c r="K11" s="396"/>
      <c r="L11" s="371"/>
      <c r="M11" s="371"/>
      <c r="N11" s="397"/>
      <c r="O11" s="399"/>
    </row>
    <row r="12" spans="1:15" ht="13.5">
      <c r="A12" s="319">
        <f>A11+1</f>
        <v>2</v>
      </c>
      <c r="B12" s="400" t="s">
        <v>135</v>
      </c>
      <c r="C12" s="401" t="s">
        <v>15</v>
      </c>
      <c r="D12" s="402">
        <v>1</v>
      </c>
      <c r="E12" s="396"/>
      <c r="F12" s="403"/>
      <c r="G12" s="404"/>
      <c r="H12" s="404"/>
      <c r="I12" s="405"/>
      <c r="J12" s="406"/>
      <c r="K12" s="407"/>
      <c r="L12" s="408"/>
      <c r="M12" s="408"/>
      <c r="N12" s="409"/>
      <c r="O12" s="410"/>
    </row>
    <row r="13" spans="1:15" ht="13.5">
      <c r="A13" s="319">
        <f t="shared" ref="A13:A27" si="0">A12+1</f>
        <v>3</v>
      </c>
      <c r="B13" s="411" t="s">
        <v>187</v>
      </c>
      <c r="C13" s="412" t="s">
        <v>15</v>
      </c>
      <c r="D13" s="413">
        <v>2</v>
      </c>
      <c r="E13" s="396"/>
      <c r="F13" s="414"/>
      <c r="G13" s="415"/>
      <c r="H13" s="414"/>
      <c r="I13" s="416"/>
      <c r="J13" s="417"/>
      <c r="K13" s="418"/>
      <c r="L13" s="403"/>
      <c r="M13" s="403"/>
      <c r="N13" s="419"/>
      <c r="O13" s="420"/>
    </row>
    <row r="14" spans="1:15" ht="13.5">
      <c r="A14" s="319">
        <f t="shared" si="0"/>
        <v>4</v>
      </c>
      <c r="B14" s="421" t="s">
        <v>136</v>
      </c>
      <c r="C14" s="422" t="s">
        <v>137</v>
      </c>
      <c r="D14" s="423">
        <v>2</v>
      </c>
      <c r="E14" s="396"/>
      <c r="F14" s="403"/>
      <c r="G14" s="404"/>
      <c r="H14" s="424"/>
      <c r="I14" s="424"/>
      <c r="J14" s="406"/>
      <c r="K14" s="407"/>
      <c r="L14" s="408"/>
      <c r="M14" s="408"/>
      <c r="N14" s="409"/>
      <c r="O14" s="410"/>
    </row>
    <row r="15" spans="1:15" ht="13.5">
      <c r="A15" s="319">
        <f t="shared" si="0"/>
        <v>5</v>
      </c>
      <c r="B15" s="425" t="s">
        <v>188</v>
      </c>
      <c r="C15" s="426" t="s">
        <v>137</v>
      </c>
      <c r="D15" s="427">
        <f>+D14</f>
        <v>2</v>
      </c>
      <c r="E15" s="396"/>
      <c r="F15" s="428"/>
      <c r="G15" s="415"/>
      <c r="H15" s="429"/>
      <c r="I15" s="430"/>
      <c r="J15" s="417"/>
      <c r="K15" s="418"/>
      <c r="L15" s="403"/>
      <c r="M15" s="403"/>
      <c r="N15" s="419"/>
      <c r="O15" s="420"/>
    </row>
    <row r="16" spans="1:15" ht="13.5">
      <c r="A16" s="319">
        <f t="shared" si="0"/>
        <v>6</v>
      </c>
      <c r="B16" s="431" t="s">
        <v>138</v>
      </c>
      <c r="C16" s="432" t="s">
        <v>137</v>
      </c>
      <c r="D16" s="433">
        <f>+D15</f>
        <v>2</v>
      </c>
      <c r="E16" s="396"/>
      <c r="F16" s="403"/>
      <c r="G16" s="434"/>
      <c r="H16" s="435"/>
      <c r="I16" s="436"/>
      <c r="J16" s="398"/>
      <c r="K16" s="396"/>
      <c r="L16" s="371"/>
      <c r="M16" s="371"/>
      <c r="N16" s="397"/>
      <c r="O16" s="399"/>
    </row>
    <row r="17" spans="1:16" ht="13.5">
      <c r="A17" s="319">
        <f t="shared" si="0"/>
        <v>7</v>
      </c>
      <c r="B17" s="437" t="s">
        <v>139</v>
      </c>
      <c r="C17" s="438" t="s">
        <v>140</v>
      </c>
      <c r="D17" s="439">
        <v>1</v>
      </c>
      <c r="E17" s="396"/>
      <c r="F17" s="371"/>
      <c r="G17" s="435"/>
      <c r="H17" s="435"/>
      <c r="I17" s="436"/>
      <c r="J17" s="398"/>
      <c r="K17" s="396"/>
      <c r="L17" s="371"/>
      <c r="M17" s="371"/>
      <c r="N17" s="397"/>
      <c r="O17" s="399"/>
    </row>
    <row r="18" spans="1:16" ht="13.5">
      <c r="A18" s="319">
        <f t="shared" si="0"/>
        <v>8</v>
      </c>
      <c r="B18" s="440" t="s">
        <v>141</v>
      </c>
      <c r="C18" s="438" t="s">
        <v>137</v>
      </c>
      <c r="D18" s="441">
        <f>+D16</f>
        <v>2</v>
      </c>
      <c r="E18" s="396"/>
      <c r="F18" s="371"/>
      <c r="G18" s="370"/>
      <c r="H18" s="442"/>
      <c r="I18" s="443"/>
      <c r="J18" s="398"/>
      <c r="K18" s="396"/>
      <c r="L18" s="371"/>
      <c r="M18" s="371"/>
      <c r="N18" s="397"/>
      <c r="O18" s="399"/>
    </row>
    <row r="19" spans="1:16" ht="13.5">
      <c r="A19" s="319">
        <f t="shared" si="0"/>
        <v>9</v>
      </c>
      <c r="B19" s="444" t="s">
        <v>142</v>
      </c>
      <c r="C19" s="445" t="s">
        <v>15</v>
      </c>
      <c r="D19" s="441">
        <v>1</v>
      </c>
      <c r="E19" s="396"/>
      <c r="F19" s="371"/>
      <c r="G19" s="370"/>
      <c r="H19" s="370"/>
      <c r="I19" s="443"/>
      <c r="J19" s="398"/>
      <c r="K19" s="446"/>
      <c r="L19" s="371"/>
      <c r="M19" s="371"/>
      <c r="N19" s="397"/>
      <c r="O19" s="399"/>
    </row>
    <row r="20" spans="1:16" ht="13.5">
      <c r="A20" s="319">
        <f t="shared" si="0"/>
        <v>10</v>
      </c>
      <c r="B20" s="447" t="s">
        <v>143</v>
      </c>
      <c r="C20" s="448" t="s">
        <v>15</v>
      </c>
      <c r="D20" s="449">
        <v>1</v>
      </c>
      <c r="E20" s="396"/>
      <c r="F20" s="371"/>
      <c r="G20" s="371"/>
      <c r="H20" s="371"/>
      <c r="I20" s="397"/>
      <c r="J20" s="398"/>
      <c r="K20" s="446"/>
      <c r="L20" s="371"/>
      <c r="M20" s="371"/>
      <c r="N20" s="397"/>
      <c r="O20" s="399"/>
    </row>
    <row r="21" spans="1:16" ht="24.95" customHeight="1">
      <c r="A21" s="453">
        <f t="shared" si="0"/>
        <v>11</v>
      </c>
      <c r="B21" s="454" t="s">
        <v>146</v>
      </c>
      <c r="C21" s="455" t="s">
        <v>147</v>
      </c>
      <c r="D21" s="456">
        <v>1</v>
      </c>
      <c r="E21" s="396"/>
      <c r="F21" s="457"/>
      <c r="G21" s="458"/>
      <c r="H21" s="458"/>
      <c r="I21" s="459"/>
      <c r="J21" s="398"/>
      <c r="K21" s="460"/>
      <c r="L21" s="461"/>
      <c r="M21" s="461"/>
      <c r="N21" s="459"/>
      <c r="O21" s="462"/>
    </row>
    <row r="22" spans="1:16">
      <c r="A22" s="451">
        <f t="shared" si="0"/>
        <v>12</v>
      </c>
      <c r="B22" s="463" t="s">
        <v>148</v>
      </c>
      <c r="C22" s="451" t="s">
        <v>144</v>
      </c>
      <c r="D22" s="560">
        <v>16</v>
      </c>
      <c r="E22" s="396"/>
      <c r="F22" s="452"/>
      <c r="G22" s="452"/>
      <c r="H22" s="452"/>
      <c r="I22" s="464"/>
      <c r="J22" s="398"/>
      <c r="K22" s="460"/>
      <c r="L22" s="461"/>
      <c r="M22" s="461"/>
      <c r="N22" s="459"/>
      <c r="O22" s="462"/>
    </row>
    <row r="23" spans="1:16" ht="24.75" customHeight="1">
      <c r="A23" s="506">
        <v>13</v>
      </c>
      <c r="B23" s="167" t="s">
        <v>98</v>
      </c>
      <c r="C23" s="168" t="s">
        <v>4</v>
      </c>
      <c r="D23" s="603">
        <v>9</v>
      </c>
      <c r="E23" s="396"/>
      <c r="F23" s="332"/>
      <c r="G23" s="335"/>
      <c r="H23" s="169"/>
      <c r="I23" s="170"/>
      <c r="J23" s="171"/>
      <c r="K23" s="160"/>
      <c r="L23" s="169"/>
      <c r="M23" s="169"/>
      <c r="N23" s="172"/>
      <c r="O23" s="135"/>
    </row>
    <row r="24" spans="1:16">
      <c r="A24" s="451">
        <v>14</v>
      </c>
      <c r="B24" s="465" t="s">
        <v>149</v>
      </c>
      <c r="C24" s="451" t="s">
        <v>150</v>
      </c>
      <c r="D24" s="466">
        <v>1</v>
      </c>
      <c r="E24" s="396"/>
      <c r="F24" s="468"/>
      <c r="G24" s="468"/>
      <c r="H24" s="468"/>
      <c r="I24" s="469"/>
      <c r="J24" s="470"/>
      <c r="K24" s="467"/>
      <c r="L24" s="468"/>
      <c r="M24" s="468"/>
      <c r="N24" s="469"/>
      <c r="O24" s="471"/>
    </row>
    <row r="25" spans="1:16" ht="20.45" customHeight="1">
      <c r="A25" s="507" t="s">
        <v>157</v>
      </c>
      <c r="B25" s="508" t="s">
        <v>160</v>
      </c>
      <c r="C25" s="451"/>
      <c r="D25" s="560"/>
      <c r="E25" s="396"/>
      <c r="F25" s="452"/>
      <c r="G25" s="452"/>
      <c r="H25" s="452"/>
      <c r="I25" s="569"/>
      <c r="J25" s="571"/>
      <c r="K25" s="572"/>
      <c r="L25" s="450"/>
      <c r="M25" s="450"/>
      <c r="N25" s="564"/>
      <c r="O25" s="567"/>
    </row>
    <row r="26" spans="1:16" ht="38.25">
      <c r="A26" s="451">
        <v>1</v>
      </c>
      <c r="B26" s="472" t="s">
        <v>189</v>
      </c>
      <c r="C26" s="473" t="s">
        <v>3</v>
      </c>
      <c r="D26" s="350">
        <v>1510</v>
      </c>
      <c r="E26" s="396"/>
      <c r="F26" s="475"/>
      <c r="G26" s="475"/>
      <c r="H26" s="475"/>
      <c r="I26" s="476"/>
      <c r="J26" s="477"/>
      <c r="K26" s="478"/>
      <c r="L26" s="475"/>
      <c r="M26" s="475"/>
      <c r="N26" s="476"/>
      <c r="O26" s="477"/>
    </row>
    <row r="27" spans="1:16" ht="25.5">
      <c r="A27" s="320">
        <f t="shared" si="0"/>
        <v>2</v>
      </c>
      <c r="B27" s="472" t="s">
        <v>151</v>
      </c>
      <c r="C27" s="473" t="s">
        <v>3</v>
      </c>
      <c r="D27" s="350">
        <f>+D26</f>
        <v>1510</v>
      </c>
      <c r="E27" s="396"/>
      <c r="F27" s="475"/>
      <c r="G27" s="475"/>
      <c r="H27" s="475"/>
      <c r="I27" s="476"/>
      <c r="J27" s="477"/>
      <c r="K27" s="478"/>
      <c r="L27" s="475"/>
      <c r="M27" s="475"/>
      <c r="N27" s="476"/>
      <c r="O27" s="477"/>
    </row>
    <row r="28" spans="1:16">
      <c r="A28" s="451" t="s">
        <v>18</v>
      </c>
      <c r="B28" s="479" t="s">
        <v>152</v>
      </c>
      <c r="C28" s="480" t="s">
        <v>2</v>
      </c>
      <c r="D28" s="481">
        <v>9.8000000000000007</v>
      </c>
      <c r="E28" s="396"/>
      <c r="F28" s="482"/>
      <c r="G28" s="353"/>
      <c r="H28" s="353"/>
      <c r="I28" s="483"/>
      <c r="J28" s="282"/>
      <c r="K28" s="484"/>
      <c r="L28" s="485"/>
      <c r="M28" s="485"/>
      <c r="N28" s="486"/>
      <c r="O28" s="487"/>
    </row>
    <row r="29" spans="1:16">
      <c r="A29" s="451" t="s">
        <v>10</v>
      </c>
      <c r="B29" s="341" t="s">
        <v>153</v>
      </c>
      <c r="C29" s="342" t="s">
        <v>2</v>
      </c>
      <c r="D29" s="359">
        <v>15</v>
      </c>
      <c r="E29" s="396"/>
      <c r="F29" s="475"/>
      <c r="G29" s="488"/>
      <c r="H29" s="489"/>
      <c r="I29" s="339"/>
      <c r="J29" s="282"/>
      <c r="K29" s="484"/>
      <c r="L29" s="485"/>
      <c r="M29" s="485"/>
      <c r="N29" s="486"/>
      <c r="O29" s="487"/>
    </row>
    <row r="30" spans="1:16">
      <c r="A30" s="451" t="s">
        <v>11</v>
      </c>
      <c r="B30" s="472" t="s">
        <v>190</v>
      </c>
      <c r="C30" s="475" t="s">
        <v>15</v>
      </c>
      <c r="D30" s="350">
        <v>2</v>
      </c>
      <c r="E30" s="396"/>
      <c r="F30" s="475"/>
      <c r="G30" s="475"/>
      <c r="H30" s="475"/>
      <c r="I30" s="476"/>
      <c r="J30" s="477"/>
      <c r="K30" s="474"/>
      <c r="L30" s="475"/>
      <c r="M30" s="475"/>
      <c r="N30" s="476"/>
      <c r="O30" s="477"/>
    </row>
    <row r="31" spans="1:16" ht="30" customHeight="1">
      <c r="A31" s="320" t="s">
        <v>12</v>
      </c>
      <c r="B31" s="324" t="s">
        <v>95</v>
      </c>
      <c r="C31" s="319" t="s">
        <v>3</v>
      </c>
      <c r="D31" s="511">
        <f>+D27</f>
        <v>1510</v>
      </c>
      <c r="E31" s="396"/>
      <c r="F31" s="475"/>
      <c r="G31" s="335"/>
      <c r="H31" s="485"/>
      <c r="I31" s="486"/>
      <c r="J31" s="282"/>
      <c r="K31" s="484"/>
      <c r="L31" s="485"/>
      <c r="M31" s="485"/>
      <c r="N31" s="486"/>
      <c r="O31" s="487"/>
    </row>
    <row r="32" spans="1:16" ht="25.5">
      <c r="A32" s="490" t="s">
        <v>14</v>
      </c>
      <c r="B32" s="491" t="s">
        <v>158</v>
      </c>
      <c r="C32" s="475" t="s">
        <v>3</v>
      </c>
      <c r="D32" s="350">
        <f>+D31*1.1</f>
        <v>1661.0000000000002</v>
      </c>
      <c r="E32" s="396"/>
      <c r="F32" s="475"/>
      <c r="G32" s="333"/>
      <c r="H32" s="492"/>
      <c r="I32" s="493"/>
      <c r="J32" s="494"/>
      <c r="K32" s="495"/>
      <c r="L32" s="496"/>
      <c r="M32" s="496"/>
      <c r="N32" s="497"/>
      <c r="O32" s="498"/>
      <c r="P32" s="554"/>
    </row>
    <row r="33" spans="1:16" ht="38.25">
      <c r="A33" s="490" t="s">
        <v>13</v>
      </c>
      <c r="B33" s="499" t="s">
        <v>191</v>
      </c>
      <c r="C33" s="475" t="s">
        <v>3</v>
      </c>
      <c r="D33" s="350">
        <f>+D31</f>
        <v>1510</v>
      </c>
      <c r="E33" s="396"/>
      <c r="F33" s="475"/>
      <c r="G33" s="333"/>
      <c r="H33" s="492"/>
      <c r="I33" s="493"/>
      <c r="J33" s="494"/>
      <c r="K33" s="495"/>
      <c r="L33" s="496"/>
      <c r="M33" s="496"/>
      <c r="N33" s="497"/>
      <c r="O33" s="498"/>
    </row>
    <row r="34" spans="1:16" ht="25.5">
      <c r="A34" s="490"/>
      <c r="B34" s="500" t="s">
        <v>192</v>
      </c>
      <c r="C34" s="501" t="s">
        <v>4</v>
      </c>
      <c r="D34" s="502">
        <v>1.6</v>
      </c>
      <c r="E34" s="396"/>
      <c r="F34" s="333"/>
      <c r="G34" s="333"/>
      <c r="H34" s="503"/>
      <c r="I34" s="493"/>
      <c r="J34" s="494"/>
      <c r="K34" s="495"/>
      <c r="L34" s="496"/>
      <c r="M34" s="496"/>
      <c r="N34" s="497"/>
      <c r="O34" s="498"/>
    </row>
    <row r="35" spans="1:16" ht="16.5" customHeight="1">
      <c r="A35" s="490"/>
      <c r="B35" s="500" t="s">
        <v>155</v>
      </c>
      <c r="C35" s="501" t="s">
        <v>5</v>
      </c>
      <c r="D35" s="502">
        <f>+D33*0.06</f>
        <v>90.6</v>
      </c>
      <c r="E35" s="396"/>
      <c r="F35" s="333"/>
      <c r="G35" s="333"/>
      <c r="H35" s="503"/>
      <c r="I35" s="493"/>
      <c r="J35" s="494"/>
      <c r="K35" s="495"/>
      <c r="L35" s="496"/>
      <c r="M35" s="496"/>
      <c r="N35" s="497"/>
      <c r="O35" s="498"/>
    </row>
    <row r="36" spans="1:16" ht="42" customHeight="1">
      <c r="A36" s="285" t="s">
        <v>53</v>
      </c>
      <c r="B36" s="504" t="s">
        <v>193</v>
      </c>
      <c r="C36" s="501" t="s">
        <v>4</v>
      </c>
      <c r="D36" s="502">
        <v>7.5</v>
      </c>
      <c r="E36" s="396"/>
      <c r="F36" s="306"/>
      <c r="G36" s="333"/>
      <c r="H36" s="492"/>
      <c r="I36" s="493"/>
      <c r="J36" s="494"/>
      <c r="K36" s="495"/>
      <c r="L36" s="496"/>
      <c r="M36" s="496"/>
      <c r="N36" s="497"/>
      <c r="O36" s="498"/>
    </row>
    <row r="37" spans="1:16" ht="15.6" customHeight="1">
      <c r="A37" s="285"/>
      <c r="B37" s="500" t="s">
        <v>194</v>
      </c>
      <c r="C37" s="501" t="s">
        <v>4</v>
      </c>
      <c r="D37" s="502">
        <f>+D36*1.1</f>
        <v>8.25</v>
      </c>
      <c r="E37" s="396"/>
      <c r="F37" s="306"/>
      <c r="G37" s="333"/>
      <c r="H37" s="492"/>
      <c r="I37" s="493"/>
      <c r="J37" s="494"/>
      <c r="K37" s="495"/>
      <c r="L37" s="496"/>
      <c r="M37" s="496"/>
      <c r="N37" s="497"/>
      <c r="O37" s="498"/>
    </row>
    <row r="38" spans="1:16">
      <c r="A38" s="490"/>
      <c r="B38" s="500" t="s">
        <v>154</v>
      </c>
      <c r="C38" s="501" t="s">
        <v>5</v>
      </c>
      <c r="D38" s="502">
        <f>+D36*19</f>
        <v>142.5</v>
      </c>
      <c r="E38" s="396"/>
      <c r="F38" s="333"/>
      <c r="G38" s="333"/>
      <c r="H38" s="503"/>
      <c r="I38" s="493"/>
      <c r="J38" s="494"/>
      <c r="K38" s="495"/>
      <c r="L38" s="496"/>
      <c r="M38" s="496"/>
      <c r="N38" s="497"/>
      <c r="O38" s="498"/>
    </row>
    <row r="39" spans="1:16" ht="25.5">
      <c r="A39" s="534" t="s">
        <v>55</v>
      </c>
      <c r="B39" s="533" t="s">
        <v>159</v>
      </c>
      <c r="C39" s="528" t="s">
        <v>4</v>
      </c>
      <c r="D39" s="529">
        <v>0.85</v>
      </c>
      <c r="E39" s="396"/>
      <c r="F39" s="306"/>
      <c r="G39" s="333"/>
      <c r="H39" s="492"/>
      <c r="I39" s="493"/>
      <c r="J39" s="494"/>
      <c r="K39" s="495"/>
      <c r="L39" s="496"/>
      <c r="M39" s="496"/>
      <c r="N39" s="497"/>
      <c r="O39" s="498"/>
    </row>
    <row r="40" spans="1:16" ht="29.25" customHeight="1">
      <c r="A40" s="490" t="s">
        <v>56</v>
      </c>
      <c r="B40" s="505" t="s">
        <v>234</v>
      </c>
      <c r="C40" s="501" t="s">
        <v>3</v>
      </c>
      <c r="D40" s="502">
        <f>+D33</f>
        <v>1510</v>
      </c>
      <c r="E40" s="396"/>
      <c r="F40" s="306"/>
      <c r="G40" s="333"/>
      <c r="H40" s="492"/>
      <c r="I40" s="493"/>
      <c r="J40" s="494"/>
      <c r="K40" s="495"/>
      <c r="L40" s="496"/>
      <c r="M40" s="496"/>
      <c r="N40" s="497"/>
      <c r="O40" s="498"/>
    </row>
    <row r="41" spans="1:16">
      <c r="A41" s="490"/>
      <c r="B41" s="500" t="s">
        <v>235</v>
      </c>
      <c r="C41" s="501" t="s">
        <v>3</v>
      </c>
      <c r="D41" s="502">
        <f>+D40*1.15</f>
        <v>1736.4999999999998</v>
      </c>
      <c r="E41" s="396"/>
      <c r="F41" s="333"/>
      <c r="G41" s="333"/>
      <c r="H41" s="503"/>
      <c r="I41" s="493"/>
      <c r="J41" s="494"/>
      <c r="K41" s="495"/>
      <c r="L41" s="496"/>
      <c r="M41" s="496"/>
      <c r="N41" s="497"/>
      <c r="O41" s="498"/>
      <c r="P41" s="554"/>
    </row>
    <row r="42" spans="1:16">
      <c r="A42" s="490"/>
      <c r="B42" s="500" t="s">
        <v>195</v>
      </c>
      <c r="C42" s="501" t="s">
        <v>15</v>
      </c>
      <c r="D42" s="502">
        <f>+D40*7</f>
        <v>10570</v>
      </c>
      <c r="E42" s="396"/>
      <c r="F42" s="333"/>
      <c r="G42" s="333"/>
      <c r="H42" s="503"/>
      <c r="I42" s="493"/>
      <c r="J42" s="494"/>
      <c r="K42" s="495"/>
      <c r="L42" s="496"/>
      <c r="M42" s="496"/>
      <c r="N42" s="497"/>
      <c r="O42" s="498"/>
    </row>
    <row r="43" spans="1:16" ht="25.5">
      <c r="A43" s="320" t="s">
        <v>57</v>
      </c>
      <c r="B43" s="512" t="s">
        <v>196</v>
      </c>
      <c r="C43" s="513" t="s">
        <v>2</v>
      </c>
      <c r="D43" s="514">
        <f>57.5+12+6</f>
        <v>75.5</v>
      </c>
      <c r="E43" s="396"/>
      <c r="F43" s="515"/>
      <c r="G43" s="516"/>
      <c r="H43" s="517"/>
      <c r="I43" s="518"/>
      <c r="J43" s="519"/>
      <c r="K43" s="484"/>
      <c r="L43" s="520"/>
      <c r="M43" s="520"/>
      <c r="N43" s="521"/>
      <c r="O43" s="522"/>
    </row>
    <row r="44" spans="1:16" ht="25.5">
      <c r="A44" s="506" t="s">
        <v>58</v>
      </c>
      <c r="B44" s="512" t="s">
        <v>197</v>
      </c>
      <c r="C44" s="513" t="s">
        <v>2</v>
      </c>
      <c r="D44" s="514">
        <v>7.3</v>
      </c>
      <c r="E44" s="396"/>
      <c r="F44" s="515"/>
      <c r="G44" s="516"/>
      <c r="H44" s="517"/>
      <c r="I44" s="518"/>
      <c r="J44" s="519"/>
      <c r="K44" s="484"/>
      <c r="L44" s="520"/>
      <c r="M44" s="520"/>
      <c r="N44" s="521"/>
      <c r="O44" s="522"/>
    </row>
    <row r="45" spans="1:16" ht="25.5">
      <c r="A45" s="320" t="s">
        <v>59</v>
      </c>
      <c r="B45" s="512" t="s">
        <v>198</v>
      </c>
      <c r="C45" s="513" t="s">
        <v>2</v>
      </c>
      <c r="D45" s="514">
        <v>95</v>
      </c>
      <c r="E45" s="396"/>
      <c r="F45" s="515"/>
      <c r="G45" s="516"/>
      <c r="H45" s="517"/>
      <c r="I45" s="518"/>
      <c r="J45" s="519"/>
      <c r="K45" s="484"/>
      <c r="L45" s="520"/>
      <c r="M45" s="520"/>
      <c r="N45" s="521"/>
      <c r="O45" s="522"/>
    </row>
    <row r="46" spans="1:16" s="317" customFormat="1" ht="25.5">
      <c r="A46" s="320" t="s">
        <v>60</v>
      </c>
      <c r="B46" s="512" t="s">
        <v>199</v>
      </c>
      <c r="C46" s="513" t="s">
        <v>2</v>
      </c>
      <c r="D46" s="514">
        <f>+D48</f>
        <v>150</v>
      </c>
      <c r="E46" s="396"/>
      <c r="F46" s="515"/>
      <c r="G46" s="516"/>
      <c r="H46" s="517"/>
      <c r="I46" s="518"/>
      <c r="J46" s="523"/>
      <c r="K46" s="495"/>
      <c r="L46" s="524"/>
      <c r="M46" s="524"/>
      <c r="N46" s="525"/>
      <c r="O46" s="526"/>
    </row>
    <row r="47" spans="1:16" s="317" customFormat="1" ht="26.25">
      <c r="A47" s="320" t="s">
        <v>61</v>
      </c>
      <c r="B47" s="527" t="s">
        <v>200</v>
      </c>
      <c r="C47" s="528" t="s">
        <v>2</v>
      </c>
      <c r="D47" s="529">
        <f>+D48*2</f>
        <v>300</v>
      </c>
      <c r="E47" s="396"/>
      <c r="F47" s="515"/>
      <c r="G47" s="530"/>
      <c r="H47" s="531"/>
      <c r="I47" s="532"/>
      <c r="J47" s="523"/>
      <c r="K47" s="495"/>
      <c r="L47" s="524"/>
      <c r="M47" s="524"/>
      <c r="N47" s="525"/>
      <c r="O47" s="526"/>
    </row>
    <row r="48" spans="1:16" ht="39.75" customHeight="1">
      <c r="A48" s="320" t="s">
        <v>62</v>
      </c>
      <c r="B48" s="533" t="s">
        <v>201</v>
      </c>
      <c r="C48" s="528" t="s">
        <v>2</v>
      </c>
      <c r="D48" s="529">
        <v>150</v>
      </c>
      <c r="E48" s="396"/>
      <c r="F48" s="515"/>
      <c r="G48" s="530"/>
      <c r="H48" s="531"/>
      <c r="I48" s="532"/>
      <c r="J48" s="523"/>
      <c r="K48" s="495"/>
      <c r="L48" s="524"/>
      <c r="M48" s="524"/>
      <c r="N48" s="525"/>
      <c r="O48" s="526"/>
    </row>
    <row r="49" spans="1:15" ht="38.25">
      <c r="A49" s="320" t="s">
        <v>54</v>
      </c>
      <c r="B49" s="512" t="s">
        <v>202</v>
      </c>
      <c r="C49" s="513" t="s">
        <v>2</v>
      </c>
      <c r="D49" s="514">
        <f>8*27</f>
        <v>216</v>
      </c>
      <c r="E49" s="396"/>
      <c r="F49" s="515"/>
      <c r="G49" s="530"/>
      <c r="H49" s="531"/>
      <c r="I49" s="532"/>
      <c r="J49" s="523"/>
      <c r="K49" s="495"/>
      <c r="L49" s="524"/>
      <c r="M49" s="524"/>
      <c r="N49" s="525"/>
      <c r="O49" s="526"/>
    </row>
    <row r="50" spans="1:15" ht="30" customHeight="1">
      <c r="A50" s="320" t="s">
        <v>63</v>
      </c>
      <c r="B50" s="324" t="s">
        <v>203</v>
      </c>
      <c r="C50" s="320" t="s">
        <v>2</v>
      </c>
      <c r="D50" s="560">
        <v>27</v>
      </c>
      <c r="E50" s="396"/>
      <c r="F50" s="535"/>
      <c r="G50" s="516"/>
      <c r="H50" s="517"/>
      <c r="I50" s="518"/>
      <c r="J50" s="523"/>
      <c r="K50" s="495"/>
      <c r="L50" s="524"/>
      <c r="M50" s="524"/>
      <c r="N50" s="525"/>
      <c r="O50" s="526"/>
    </row>
    <row r="51" spans="1:15" ht="52.5" customHeight="1">
      <c r="A51" s="506" t="s">
        <v>181</v>
      </c>
      <c r="B51" s="537" t="s">
        <v>238</v>
      </c>
      <c r="C51" s="538" t="s">
        <v>2</v>
      </c>
      <c r="D51" s="539">
        <v>14.4</v>
      </c>
      <c r="E51" s="396"/>
      <c r="F51" s="535"/>
      <c r="G51" s="516"/>
      <c r="H51" s="517"/>
      <c r="I51" s="518"/>
      <c r="J51" s="540"/>
      <c r="K51" s="541"/>
      <c r="L51" s="542"/>
      <c r="M51" s="542"/>
      <c r="N51" s="543"/>
      <c r="O51" s="540"/>
    </row>
    <row r="52" spans="1:15" ht="15" customHeight="1">
      <c r="A52" s="506" t="s">
        <v>182</v>
      </c>
      <c r="B52" s="537" t="s">
        <v>163</v>
      </c>
      <c r="C52" s="538" t="s">
        <v>2</v>
      </c>
      <c r="D52" s="539">
        <v>14.6</v>
      </c>
      <c r="E52" s="396"/>
      <c r="F52" s="535"/>
      <c r="G52" s="516"/>
      <c r="H52" s="517"/>
      <c r="I52" s="518"/>
      <c r="J52" s="540"/>
      <c r="K52" s="541"/>
      <c r="L52" s="542"/>
      <c r="M52" s="542"/>
      <c r="N52" s="543"/>
      <c r="O52" s="540"/>
    </row>
    <row r="53" spans="1:15" ht="15" customHeight="1">
      <c r="A53" s="506" t="s">
        <v>183</v>
      </c>
      <c r="B53" s="537" t="s">
        <v>162</v>
      </c>
      <c r="C53" s="538" t="s">
        <v>2</v>
      </c>
      <c r="D53" s="539">
        <v>14.4</v>
      </c>
      <c r="E53" s="396"/>
      <c r="F53" s="535"/>
      <c r="G53" s="516"/>
      <c r="H53" s="517"/>
      <c r="I53" s="518"/>
      <c r="J53" s="540"/>
      <c r="K53" s="541"/>
      <c r="L53" s="542"/>
      <c r="M53" s="542"/>
      <c r="N53" s="543"/>
      <c r="O53" s="540"/>
    </row>
    <row r="54" spans="1:15" ht="21" customHeight="1">
      <c r="A54" s="506"/>
      <c r="B54" s="545" t="s">
        <v>161</v>
      </c>
      <c r="C54" s="536"/>
      <c r="D54" s="561"/>
      <c r="E54" s="396"/>
      <c r="F54" s="323"/>
      <c r="G54" s="323"/>
      <c r="H54" s="323"/>
      <c r="I54" s="564"/>
      <c r="J54" s="566"/>
      <c r="K54" s="565"/>
      <c r="L54" s="323"/>
      <c r="M54" s="323"/>
      <c r="N54" s="564"/>
      <c r="O54" s="567"/>
    </row>
    <row r="55" spans="1:15" ht="25.5">
      <c r="A55" s="506" t="s">
        <v>184</v>
      </c>
      <c r="B55" s="533" t="s">
        <v>164</v>
      </c>
      <c r="C55" s="555" t="s">
        <v>3</v>
      </c>
      <c r="D55" s="546">
        <v>6</v>
      </c>
      <c r="E55" s="396"/>
      <c r="F55" s="517"/>
      <c r="G55" s="516"/>
      <c r="H55" s="517"/>
      <c r="I55" s="518"/>
      <c r="J55" s="547"/>
      <c r="K55" s="548"/>
      <c r="L55" s="549"/>
      <c r="M55" s="542"/>
      <c r="N55" s="550"/>
      <c r="O55" s="551"/>
    </row>
    <row r="56" spans="1:15" ht="25.5">
      <c r="A56" s="506" t="s">
        <v>185</v>
      </c>
      <c r="B56" s="556" t="s">
        <v>204</v>
      </c>
      <c r="C56" s="535" t="s">
        <v>3</v>
      </c>
      <c r="D56" s="562">
        <f>+D55</f>
        <v>6</v>
      </c>
      <c r="E56" s="396"/>
      <c r="F56" s="535"/>
      <c r="G56" s="516"/>
      <c r="H56" s="517"/>
      <c r="I56" s="518"/>
      <c r="J56" s="519"/>
      <c r="K56" s="484"/>
      <c r="L56" s="520"/>
      <c r="M56" s="520"/>
      <c r="N56" s="521"/>
      <c r="O56" s="522"/>
    </row>
    <row r="57" spans="1:15" ht="41.1" customHeight="1">
      <c r="A57" s="506" t="s">
        <v>186</v>
      </c>
      <c r="B57" s="533" t="s">
        <v>205</v>
      </c>
      <c r="C57" s="557" t="s">
        <v>3</v>
      </c>
      <c r="D57" s="563">
        <f>+D56</f>
        <v>6</v>
      </c>
      <c r="E57" s="396"/>
      <c r="F57" s="535"/>
      <c r="G57" s="516"/>
      <c r="H57" s="517"/>
      <c r="I57" s="518"/>
      <c r="J57" s="519"/>
      <c r="K57" s="484"/>
      <c r="L57" s="520"/>
      <c r="M57" s="520"/>
      <c r="N57" s="521"/>
      <c r="O57" s="522"/>
    </row>
    <row r="58" spans="1:15" ht="25.5">
      <c r="A58" s="506" t="s">
        <v>64</v>
      </c>
      <c r="B58" s="558" t="s">
        <v>236</v>
      </c>
      <c r="C58" s="559" t="s">
        <v>3</v>
      </c>
      <c r="D58" s="553">
        <f>+D56</f>
        <v>6</v>
      </c>
      <c r="E58" s="396"/>
      <c r="F58" s="517"/>
      <c r="G58" s="516"/>
      <c r="H58" s="517"/>
      <c r="I58" s="518"/>
      <c r="J58" s="547"/>
      <c r="K58" s="548"/>
      <c r="L58" s="549"/>
      <c r="M58" s="542"/>
      <c r="N58" s="550"/>
      <c r="O58" s="551"/>
    </row>
    <row r="59" spans="1:15" ht="25.5">
      <c r="A59" s="506" t="s">
        <v>65</v>
      </c>
      <c r="B59" s="537" t="s">
        <v>237</v>
      </c>
      <c r="C59" s="538" t="s">
        <v>2</v>
      </c>
      <c r="D59" s="539">
        <v>2</v>
      </c>
      <c r="E59" s="396"/>
      <c r="F59" s="535"/>
      <c r="G59" s="516"/>
      <c r="H59" s="517"/>
      <c r="I59" s="518"/>
      <c r="J59" s="540"/>
      <c r="K59" s="541"/>
      <c r="L59" s="542"/>
      <c r="M59" s="542"/>
      <c r="N59" s="543"/>
      <c r="O59" s="540"/>
    </row>
    <row r="60" spans="1:15" ht="13.5">
      <c r="A60" s="536" t="s">
        <v>66</v>
      </c>
      <c r="B60" s="537" t="s">
        <v>165</v>
      </c>
      <c r="C60" s="538" t="s">
        <v>2</v>
      </c>
      <c r="D60" s="539">
        <v>8</v>
      </c>
      <c r="E60" s="396"/>
      <c r="F60" s="535"/>
      <c r="G60" s="516"/>
      <c r="H60" s="517"/>
      <c r="I60" s="518"/>
      <c r="J60" s="540"/>
      <c r="K60" s="541"/>
      <c r="L60" s="542"/>
      <c r="M60" s="542"/>
      <c r="N60" s="543"/>
      <c r="O60" s="540"/>
    </row>
    <row r="61" spans="1:15" ht="21" customHeight="1">
      <c r="A61" s="319"/>
      <c r="B61" s="509" t="s">
        <v>174</v>
      </c>
      <c r="C61" s="319"/>
      <c r="D61" s="598"/>
      <c r="E61" s="396"/>
      <c r="F61" s="323"/>
      <c r="G61" s="323"/>
      <c r="H61" s="323"/>
      <c r="I61" s="596"/>
      <c r="J61" s="597"/>
      <c r="K61" s="599"/>
      <c r="L61" s="323"/>
      <c r="M61" s="323"/>
      <c r="N61" s="596"/>
      <c r="O61" s="597"/>
    </row>
    <row r="62" spans="1:15" ht="40.5" customHeight="1">
      <c r="A62" s="320" t="s">
        <v>67</v>
      </c>
      <c r="B62" s="512" t="s">
        <v>206</v>
      </c>
      <c r="C62" s="513" t="s">
        <v>15</v>
      </c>
      <c r="D62" s="514">
        <v>13</v>
      </c>
      <c r="E62" s="396"/>
      <c r="F62" s="515"/>
      <c r="G62" s="516"/>
      <c r="H62" s="517"/>
      <c r="I62" s="518"/>
      <c r="J62" s="519"/>
      <c r="K62" s="224"/>
      <c r="L62" s="520"/>
      <c r="M62" s="520"/>
      <c r="N62" s="521"/>
      <c r="O62" s="522"/>
    </row>
    <row r="63" spans="1:15" ht="15" customHeight="1">
      <c r="A63" s="506" t="s">
        <v>68</v>
      </c>
      <c r="B63" s="512" t="s">
        <v>166</v>
      </c>
      <c r="C63" s="513" t="s">
        <v>2</v>
      </c>
      <c r="D63" s="514">
        <f>4.4*D62</f>
        <v>57.2</v>
      </c>
      <c r="E63" s="396"/>
      <c r="F63" s="515"/>
      <c r="G63" s="542"/>
      <c r="H63" s="520"/>
      <c r="I63" s="521"/>
      <c r="J63" s="568"/>
      <c r="K63" s="224"/>
      <c r="L63" s="520"/>
      <c r="M63" s="520"/>
      <c r="N63" s="521"/>
      <c r="O63" s="522"/>
    </row>
    <row r="64" spans="1:15" ht="15" customHeight="1">
      <c r="A64" s="506" t="s">
        <v>69</v>
      </c>
      <c r="B64" s="512" t="s">
        <v>207</v>
      </c>
      <c r="C64" s="513" t="s">
        <v>2</v>
      </c>
      <c r="D64" s="514">
        <f>+D63</f>
        <v>57.2</v>
      </c>
      <c r="E64" s="396"/>
      <c r="F64" s="515"/>
      <c r="G64" s="542"/>
      <c r="H64" s="520"/>
      <c r="I64" s="521"/>
      <c r="J64" s="568"/>
      <c r="K64" s="224"/>
      <c r="L64" s="520"/>
      <c r="M64" s="520"/>
      <c r="N64" s="521"/>
      <c r="O64" s="522"/>
    </row>
    <row r="65" spans="1:15" ht="15" customHeight="1">
      <c r="A65" s="573" t="s">
        <v>70</v>
      </c>
      <c r="B65" s="574" t="s">
        <v>175</v>
      </c>
      <c r="C65" s="575" t="s">
        <v>3</v>
      </c>
      <c r="D65" s="511">
        <v>70</v>
      </c>
      <c r="E65" s="396"/>
      <c r="F65" s="515"/>
      <c r="G65" s="520"/>
      <c r="H65" s="520"/>
      <c r="I65" s="520"/>
      <c r="J65" s="568"/>
      <c r="K65" s="294"/>
      <c r="L65" s="542"/>
      <c r="M65" s="542"/>
      <c r="N65" s="543"/>
      <c r="O65" s="540"/>
    </row>
    <row r="66" spans="1:15" ht="15" customHeight="1">
      <c r="A66" s="391"/>
      <c r="B66" s="544" t="s">
        <v>167</v>
      </c>
      <c r="C66" s="576" t="s">
        <v>168</v>
      </c>
      <c r="D66" s="562">
        <f>+D65*0.2</f>
        <v>14</v>
      </c>
      <c r="E66" s="396"/>
      <c r="F66" s="535"/>
      <c r="G66" s="535"/>
      <c r="H66" s="535"/>
      <c r="I66" s="577"/>
      <c r="J66" s="568"/>
      <c r="K66" s="294"/>
      <c r="L66" s="542"/>
      <c r="M66" s="542"/>
      <c r="N66" s="543"/>
      <c r="O66" s="540"/>
    </row>
    <row r="67" spans="1:15" ht="15" customHeight="1">
      <c r="A67" s="573" t="s">
        <v>71</v>
      </c>
      <c r="B67" s="527" t="s">
        <v>176</v>
      </c>
      <c r="C67" s="575" t="s">
        <v>3</v>
      </c>
      <c r="D67" s="511">
        <f>4.7*D62</f>
        <v>61.1</v>
      </c>
      <c r="E67" s="396"/>
      <c r="F67" s="515"/>
      <c r="G67" s="520"/>
      <c r="H67" s="520"/>
      <c r="I67" s="520"/>
      <c r="J67" s="568"/>
      <c r="K67" s="294"/>
      <c r="L67" s="542"/>
      <c r="M67" s="542"/>
      <c r="N67" s="543"/>
      <c r="O67" s="540"/>
    </row>
    <row r="68" spans="1:15" ht="15" customHeight="1">
      <c r="A68" s="391"/>
      <c r="B68" s="578" t="s">
        <v>169</v>
      </c>
      <c r="C68" s="528" t="s">
        <v>5</v>
      </c>
      <c r="D68" s="529">
        <f>+D67*5</f>
        <v>305.5</v>
      </c>
      <c r="E68" s="396"/>
      <c r="F68" s="542"/>
      <c r="G68" s="542"/>
      <c r="H68" s="520"/>
      <c r="I68" s="520"/>
      <c r="J68" s="568"/>
      <c r="K68" s="294"/>
      <c r="L68" s="542"/>
      <c r="M68" s="542"/>
      <c r="N68" s="543"/>
      <c r="O68" s="540"/>
    </row>
    <row r="69" spans="1:15" ht="15" customHeight="1">
      <c r="A69" s="391"/>
      <c r="B69" s="544" t="s">
        <v>208</v>
      </c>
      <c r="C69" s="528" t="s">
        <v>3</v>
      </c>
      <c r="D69" s="529">
        <f>+D67*1.14</f>
        <v>69.653999999999996</v>
      </c>
      <c r="E69" s="396"/>
      <c r="F69" s="542"/>
      <c r="G69" s="542"/>
      <c r="H69" s="520"/>
      <c r="I69" s="520"/>
      <c r="J69" s="568"/>
      <c r="K69" s="294"/>
      <c r="L69" s="542"/>
      <c r="M69" s="542"/>
      <c r="N69" s="543"/>
      <c r="O69" s="540"/>
    </row>
    <row r="70" spans="1:15" ht="15" customHeight="1">
      <c r="A70" s="534"/>
      <c r="B70" s="544" t="s">
        <v>170</v>
      </c>
      <c r="C70" s="535" t="s">
        <v>2</v>
      </c>
      <c r="D70" s="562">
        <f>74*1.05</f>
        <v>77.7</v>
      </c>
      <c r="E70" s="396"/>
      <c r="F70" s="535"/>
      <c r="G70" s="535"/>
      <c r="H70" s="535"/>
      <c r="I70" s="579"/>
      <c r="J70" s="580"/>
      <c r="K70" s="552"/>
      <c r="L70" s="535"/>
      <c r="M70" s="535"/>
      <c r="N70" s="577"/>
      <c r="O70" s="580"/>
    </row>
    <row r="71" spans="1:15" ht="38.450000000000003" customHeight="1">
      <c r="A71" s="581" t="s">
        <v>72</v>
      </c>
      <c r="B71" s="527" t="s">
        <v>209</v>
      </c>
      <c r="C71" s="575" t="s">
        <v>3</v>
      </c>
      <c r="D71" s="511">
        <f>+D67</f>
        <v>61.1</v>
      </c>
      <c r="E71" s="396"/>
      <c r="F71" s="515"/>
      <c r="G71" s="542"/>
      <c r="H71" s="516"/>
      <c r="I71" s="520"/>
      <c r="J71" s="568"/>
      <c r="K71" s="294"/>
      <c r="L71" s="542"/>
      <c r="M71" s="542"/>
      <c r="N71" s="543"/>
      <c r="O71" s="540"/>
    </row>
    <row r="72" spans="1:15" ht="15" customHeight="1">
      <c r="A72" s="534"/>
      <c r="B72" s="544" t="s">
        <v>171</v>
      </c>
      <c r="C72" s="528" t="s">
        <v>5</v>
      </c>
      <c r="D72" s="529">
        <f>+D71*0.4</f>
        <v>24.44</v>
      </c>
      <c r="E72" s="396"/>
      <c r="F72" s="530"/>
      <c r="G72" s="530"/>
      <c r="H72" s="520"/>
      <c r="I72" s="532"/>
      <c r="J72" s="568"/>
      <c r="K72" s="294"/>
      <c r="L72" s="542"/>
      <c r="M72" s="542"/>
      <c r="N72" s="543"/>
      <c r="O72" s="540"/>
    </row>
    <row r="73" spans="1:15" ht="25.5">
      <c r="A73" s="534"/>
      <c r="B73" s="544" t="s">
        <v>172</v>
      </c>
      <c r="C73" s="528" t="s">
        <v>5</v>
      </c>
      <c r="D73" s="529">
        <f>+D71*2.9</f>
        <v>177.19</v>
      </c>
      <c r="E73" s="396"/>
      <c r="F73" s="530"/>
      <c r="G73" s="530"/>
      <c r="H73" s="520"/>
      <c r="I73" s="531"/>
      <c r="J73" s="568"/>
      <c r="K73" s="294"/>
      <c r="L73" s="542"/>
      <c r="M73" s="542"/>
      <c r="N73" s="543"/>
      <c r="O73" s="540"/>
    </row>
    <row r="74" spans="1:15">
      <c r="A74" s="582"/>
      <c r="B74" s="583" t="s">
        <v>173</v>
      </c>
      <c r="C74" s="584" t="s">
        <v>5</v>
      </c>
      <c r="D74" s="529">
        <f>+D73</f>
        <v>177.19</v>
      </c>
      <c r="E74" s="396"/>
      <c r="F74" s="531"/>
      <c r="G74" s="531"/>
      <c r="H74" s="520"/>
      <c r="I74" s="531"/>
      <c r="J74" s="585"/>
      <c r="K74" s="586"/>
      <c r="L74" s="587"/>
      <c r="M74" s="587"/>
      <c r="N74" s="588"/>
      <c r="O74" s="589"/>
    </row>
    <row r="75" spans="1:15" s="317" customFormat="1" ht="13.5">
      <c r="A75" s="391" t="s">
        <v>73</v>
      </c>
      <c r="B75" s="512" t="s">
        <v>210</v>
      </c>
      <c r="C75" s="513" t="s">
        <v>15</v>
      </c>
      <c r="D75" s="514">
        <f>+D62</f>
        <v>13</v>
      </c>
      <c r="E75" s="396"/>
      <c r="F75" s="531"/>
      <c r="G75" s="530"/>
      <c r="H75" s="531"/>
      <c r="I75" s="532"/>
      <c r="J75" s="519"/>
      <c r="K75" s="224"/>
      <c r="L75" s="520"/>
      <c r="M75" s="520"/>
      <c r="N75" s="521"/>
      <c r="O75" s="522"/>
    </row>
    <row r="76" spans="1:15" s="317" customFormat="1" ht="13.5">
      <c r="A76" s="320" t="s">
        <v>74</v>
      </c>
      <c r="B76" s="512" t="s">
        <v>211</v>
      </c>
      <c r="C76" s="513" t="s">
        <v>15</v>
      </c>
      <c r="D76" s="514">
        <f>+D75</f>
        <v>13</v>
      </c>
      <c r="E76" s="396"/>
      <c r="F76" s="535"/>
      <c r="G76" s="542"/>
      <c r="H76" s="531"/>
      <c r="I76" s="532"/>
      <c r="J76" s="568"/>
      <c r="K76" s="299"/>
      <c r="L76" s="531"/>
      <c r="M76" s="531"/>
      <c r="N76" s="532"/>
      <c r="O76" s="522"/>
    </row>
    <row r="77" spans="1:15" s="317" customFormat="1" ht="21" customHeight="1">
      <c r="A77" s="320"/>
      <c r="B77" s="545" t="s">
        <v>177</v>
      </c>
      <c r="C77" s="319"/>
      <c r="D77" s="598"/>
      <c r="E77" s="396"/>
      <c r="F77" s="323"/>
      <c r="G77" s="323"/>
      <c r="H77" s="323"/>
      <c r="I77" s="596"/>
      <c r="J77" s="597"/>
      <c r="K77" s="599"/>
      <c r="L77" s="323"/>
      <c r="M77" s="323"/>
      <c r="N77" s="596"/>
      <c r="O77" s="597"/>
    </row>
    <row r="78" spans="1:15">
      <c r="A78" s="320" t="s">
        <v>75</v>
      </c>
      <c r="B78" s="324" t="s">
        <v>180</v>
      </c>
      <c r="C78" s="538" t="s">
        <v>3</v>
      </c>
      <c r="D78" s="601">
        <v>26</v>
      </c>
      <c r="E78" s="396"/>
      <c r="F78" s="535"/>
      <c r="G78" s="516"/>
      <c r="H78" s="535"/>
      <c r="I78" s="577"/>
      <c r="J78" s="590"/>
      <c r="K78" s="344"/>
      <c r="L78" s="591"/>
      <c r="M78" s="591"/>
      <c r="N78" s="592"/>
      <c r="O78" s="590"/>
    </row>
    <row r="79" spans="1:15">
      <c r="A79" s="320" t="s">
        <v>76</v>
      </c>
      <c r="B79" s="324" t="s">
        <v>178</v>
      </c>
      <c r="C79" s="320" t="s">
        <v>3</v>
      </c>
      <c r="D79" s="602">
        <v>17.5</v>
      </c>
      <c r="E79" s="396"/>
      <c r="F79" s="322"/>
      <c r="G79" s="516"/>
      <c r="H79" s="322"/>
      <c r="I79" s="577"/>
      <c r="J79" s="590"/>
      <c r="K79" s="344"/>
      <c r="L79" s="591"/>
      <c r="M79" s="591"/>
      <c r="N79" s="592"/>
      <c r="O79" s="590"/>
    </row>
    <row r="80" spans="1:15" s="317" customFormat="1" ht="29.25" customHeight="1">
      <c r="A80" s="320" t="s">
        <v>77</v>
      </c>
      <c r="B80" s="593" t="s">
        <v>179</v>
      </c>
      <c r="C80" s="137" t="s">
        <v>15</v>
      </c>
      <c r="D80" s="594">
        <v>2</v>
      </c>
      <c r="E80" s="396"/>
      <c r="F80" s="517"/>
      <c r="G80" s="516"/>
      <c r="H80" s="517"/>
      <c r="I80" s="595"/>
      <c r="J80" s="519"/>
      <c r="K80" s="299"/>
      <c r="L80" s="531"/>
      <c r="M80" s="531"/>
      <c r="N80" s="532"/>
      <c r="O80" s="522"/>
    </row>
    <row r="81" spans="1:17" ht="21.6" customHeight="1">
      <c r="A81" s="308"/>
      <c r="B81" s="612" t="s">
        <v>212</v>
      </c>
      <c r="C81" s="613"/>
      <c r="D81" s="614"/>
      <c r="E81" s="14"/>
      <c r="F81" s="14"/>
      <c r="G81" s="14"/>
      <c r="H81" s="14"/>
      <c r="I81" s="14"/>
      <c r="J81" s="14"/>
      <c r="K81" s="600"/>
      <c r="L81" s="119"/>
      <c r="M81" s="119"/>
      <c r="N81" s="119"/>
      <c r="O81" s="119"/>
      <c r="Q81" s="554"/>
    </row>
    <row r="84" spans="1:17" ht="15.75">
      <c r="B84" s="310" t="s">
        <v>20</v>
      </c>
      <c r="C84" s="311"/>
      <c r="D84" s="311"/>
      <c r="E84" s="311"/>
      <c r="F84" s="312"/>
      <c r="G84" s="312"/>
      <c r="H84" s="312"/>
      <c r="I84" s="312"/>
      <c r="J84" s="312"/>
      <c r="K84" s="313"/>
      <c r="L84" s="312"/>
      <c r="M84" s="312"/>
      <c r="N84" s="312"/>
      <c r="O84" s="312"/>
    </row>
    <row r="85" spans="1:17" ht="15.75">
      <c r="B85" s="605" t="s">
        <v>213</v>
      </c>
      <c r="C85" s="605"/>
      <c r="D85" s="605"/>
      <c r="E85" s="605"/>
      <c r="F85" s="605"/>
      <c r="G85" s="605"/>
      <c r="H85" s="605"/>
      <c r="I85" s="605"/>
      <c r="J85" s="605"/>
      <c r="K85" s="605"/>
      <c r="L85" s="605"/>
      <c r="M85" s="605"/>
      <c r="N85" s="605"/>
      <c r="O85" s="605"/>
    </row>
    <row r="86" spans="1:17" ht="15.75">
      <c r="B86" s="605"/>
      <c r="C86" s="605"/>
      <c r="D86" s="605"/>
      <c r="E86" s="605"/>
      <c r="F86" s="605"/>
      <c r="G86" s="605"/>
      <c r="H86" s="605"/>
      <c r="I86" s="605"/>
      <c r="J86" s="605"/>
      <c r="K86" s="605"/>
      <c r="L86" s="605"/>
      <c r="M86" s="605"/>
      <c r="N86" s="605"/>
      <c r="O86" s="605"/>
    </row>
    <row r="87" spans="1:17" ht="15.75">
      <c r="B87" s="126"/>
      <c r="C87" s="126"/>
      <c r="D87" s="126"/>
      <c r="E87" s="126"/>
      <c r="F87" s="126"/>
      <c r="G87" s="126"/>
      <c r="H87" s="126"/>
      <c r="I87" s="126"/>
      <c r="J87" s="126"/>
      <c r="K87" s="126"/>
      <c r="L87" s="126"/>
      <c r="M87" s="126"/>
      <c r="N87" s="126"/>
      <c r="O87" s="126"/>
    </row>
    <row r="88" spans="1:17">
      <c r="B88" s="16"/>
      <c r="C88" s="17"/>
      <c r="D88" s="17"/>
      <c r="E88" s="17"/>
      <c r="F88" s="18"/>
      <c r="G88" s="18"/>
      <c r="H88" s="18"/>
      <c r="I88" s="18"/>
      <c r="J88" s="18"/>
      <c r="K88" s="19"/>
      <c r="L88" s="18"/>
      <c r="M88" s="18"/>
      <c r="N88" s="18"/>
      <c r="O88" s="18"/>
    </row>
    <row r="89" spans="1:17" ht="13.5">
      <c r="B89" s="121" t="s">
        <v>226</v>
      </c>
      <c r="C89" s="2"/>
      <c r="D89" s="2"/>
      <c r="E89" s="2"/>
      <c r="F89" s="8"/>
      <c r="G89" s="6"/>
      <c r="H89" s="9"/>
      <c r="I89" s="10"/>
      <c r="J89" s="10"/>
      <c r="K89" s="10"/>
      <c r="L89" s="11"/>
      <c r="M89" s="3"/>
      <c r="N89" s="3"/>
      <c r="O89" s="3"/>
    </row>
    <row r="90" spans="1:17" ht="13.5">
      <c r="B90" s="121" t="s">
        <v>219</v>
      </c>
      <c r="C90" s="2"/>
      <c r="D90" s="2"/>
      <c r="E90" s="2"/>
      <c r="F90" s="8"/>
      <c r="G90" s="12"/>
      <c r="H90" s="8"/>
      <c r="I90" s="11"/>
      <c r="J90" s="11"/>
      <c r="K90" s="11"/>
      <c r="L90" s="11"/>
      <c r="M90" s="2"/>
      <c r="N90" s="2"/>
      <c r="O90" s="2"/>
    </row>
    <row r="91" spans="1:17">
      <c r="B91" s="2"/>
      <c r="C91" s="2"/>
      <c r="D91" s="2"/>
      <c r="E91" s="2"/>
      <c r="F91" s="2"/>
      <c r="G91" s="2"/>
      <c r="H91" s="2"/>
      <c r="I91" s="2"/>
      <c r="J91" s="2"/>
      <c r="K91" s="2"/>
      <c r="L91" s="2"/>
      <c r="M91" s="2"/>
      <c r="N91" s="2"/>
      <c r="O91" s="2"/>
    </row>
  </sheetData>
  <protectedRanges>
    <protectedRange password="CF3F" sqref="B68" name="Range1_2_4_1_3"/>
  </protectedRanges>
  <mergeCells count="12">
    <mergeCell ref="B86:O86"/>
    <mergeCell ref="A1:O1"/>
    <mergeCell ref="A2:O2"/>
    <mergeCell ref="B85:O85"/>
    <mergeCell ref="A8:A9"/>
    <mergeCell ref="B8:B9"/>
    <mergeCell ref="C8:C9"/>
    <mergeCell ref="D8:D9"/>
    <mergeCell ref="E8:J8"/>
    <mergeCell ref="K8:O8"/>
    <mergeCell ref="B81:D81"/>
    <mergeCell ref="L7:N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0"/>
  <sheetViews>
    <sheetView tabSelected="1" zoomScale="120" zoomScaleNormal="120" workbookViewId="0">
      <selection activeCell="K5" sqref="K5"/>
    </sheetView>
  </sheetViews>
  <sheetFormatPr defaultColWidth="9.140625" defaultRowHeight="12.75"/>
  <cols>
    <col min="1" max="1" width="4.85546875" style="31" customWidth="1"/>
    <col min="2" max="2" width="50.140625" style="1" customWidth="1"/>
    <col min="3" max="3" width="4.28515625" style="1" customWidth="1"/>
    <col min="4" max="4" width="6.42578125" style="1" customWidth="1"/>
    <col min="5" max="5" width="6.28515625" style="1" customWidth="1"/>
    <col min="6" max="6" width="5.7109375" style="1" customWidth="1"/>
    <col min="7" max="7" width="6.5703125" style="1" customWidth="1"/>
    <col min="8" max="8" width="6.7109375" style="1" customWidth="1"/>
    <col min="9" max="9" width="4.7109375" style="1" customWidth="1"/>
    <col min="10" max="10" width="4.85546875" style="1" customWidth="1"/>
    <col min="11" max="11" width="6.7109375" style="1" customWidth="1"/>
    <col min="12" max="12" width="6" style="1" customWidth="1"/>
    <col min="13" max="13" width="7.5703125" style="1" customWidth="1"/>
    <col min="14" max="14" width="6.7109375" style="1" customWidth="1"/>
    <col min="15" max="15" width="6.42578125" style="1" customWidth="1"/>
    <col min="16" max="16" width="9.42578125" style="1" bestFit="1" customWidth="1"/>
    <col min="17" max="17" width="10" style="1" bestFit="1" customWidth="1"/>
    <col min="18" max="256" width="9.140625" style="1"/>
    <col min="257" max="257" width="4.85546875" style="1" customWidth="1"/>
    <col min="258" max="258" width="44.7109375" style="1" customWidth="1"/>
    <col min="259" max="259" width="5" style="1" customWidth="1"/>
    <col min="260" max="260" width="8.28515625" style="1" customWidth="1"/>
    <col min="261" max="261" width="7" style="1" customWidth="1"/>
    <col min="262" max="262" width="5.7109375" style="1" customWidth="1"/>
    <col min="263" max="263" width="6.5703125" style="1" customWidth="1"/>
    <col min="264" max="264" width="6.7109375" style="1" customWidth="1"/>
    <col min="265" max="265" width="6.140625" style="1" customWidth="1"/>
    <col min="266" max="266" width="7.140625" style="1" customWidth="1"/>
    <col min="267" max="267" width="8.85546875" style="1" customWidth="1"/>
    <col min="268" max="268" width="8.42578125" style="1" customWidth="1"/>
    <col min="269" max="269" width="8.85546875" style="1" customWidth="1"/>
    <col min="270" max="270" width="8.28515625" style="1" customWidth="1"/>
    <col min="271" max="271" width="8.5703125" style="1" customWidth="1"/>
    <col min="272" max="272" width="9.42578125" style="1" bestFit="1" customWidth="1"/>
    <col min="273" max="273" width="10" style="1" bestFit="1" customWidth="1"/>
    <col min="274" max="512" width="9.140625" style="1"/>
    <col min="513" max="513" width="4.85546875" style="1" customWidth="1"/>
    <col min="514" max="514" width="44.7109375" style="1" customWidth="1"/>
    <col min="515" max="515" width="5" style="1" customWidth="1"/>
    <col min="516" max="516" width="8.28515625" style="1" customWidth="1"/>
    <col min="517" max="517" width="7" style="1" customWidth="1"/>
    <col min="518" max="518" width="5.7109375" style="1" customWidth="1"/>
    <col min="519" max="519" width="6.5703125" style="1" customWidth="1"/>
    <col min="520" max="520" width="6.7109375" style="1" customWidth="1"/>
    <col min="521" max="521" width="6.140625" style="1" customWidth="1"/>
    <col min="522" max="522" width="7.140625" style="1" customWidth="1"/>
    <col min="523" max="523" width="8.85546875" style="1" customWidth="1"/>
    <col min="524" max="524" width="8.42578125" style="1" customWidth="1"/>
    <col min="525" max="525" width="8.85546875" style="1" customWidth="1"/>
    <col min="526" max="526" width="8.28515625" style="1" customWidth="1"/>
    <col min="527" max="527" width="8.5703125" style="1" customWidth="1"/>
    <col min="528" max="528" width="9.42578125" style="1" bestFit="1" customWidth="1"/>
    <col min="529" max="529" width="10" style="1" bestFit="1" customWidth="1"/>
    <col min="530" max="768" width="9.140625" style="1"/>
    <col min="769" max="769" width="4.85546875" style="1" customWidth="1"/>
    <col min="770" max="770" width="44.7109375" style="1" customWidth="1"/>
    <col min="771" max="771" width="5" style="1" customWidth="1"/>
    <col min="772" max="772" width="8.28515625" style="1" customWidth="1"/>
    <col min="773" max="773" width="7" style="1" customWidth="1"/>
    <col min="774" max="774" width="5.7109375" style="1" customWidth="1"/>
    <col min="775" max="775" width="6.5703125" style="1" customWidth="1"/>
    <col min="776" max="776" width="6.7109375" style="1" customWidth="1"/>
    <col min="777" max="777" width="6.140625" style="1" customWidth="1"/>
    <col min="778" max="778" width="7.140625" style="1" customWidth="1"/>
    <col min="779" max="779" width="8.85546875" style="1" customWidth="1"/>
    <col min="780" max="780" width="8.42578125" style="1" customWidth="1"/>
    <col min="781" max="781" width="8.85546875" style="1" customWidth="1"/>
    <col min="782" max="782" width="8.28515625" style="1" customWidth="1"/>
    <col min="783" max="783" width="8.5703125" style="1" customWidth="1"/>
    <col min="784" max="784" width="9.42578125" style="1" bestFit="1" customWidth="1"/>
    <col min="785" max="785" width="10" style="1" bestFit="1" customWidth="1"/>
    <col min="786" max="1024" width="9.140625" style="1"/>
    <col min="1025" max="1025" width="4.85546875" style="1" customWidth="1"/>
    <col min="1026" max="1026" width="44.7109375" style="1" customWidth="1"/>
    <col min="1027" max="1027" width="5" style="1" customWidth="1"/>
    <col min="1028" max="1028" width="8.28515625" style="1" customWidth="1"/>
    <col min="1029" max="1029" width="7" style="1" customWidth="1"/>
    <col min="1030" max="1030" width="5.7109375" style="1" customWidth="1"/>
    <col min="1031" max="1031" width="6.5703125" style="1" customWidth="1"/>
    <col min="1032" max="1032" width="6.7109375" style="1" customWidth="1"/>
    <col min="1033" max="1033" width="6.140625" style="1" customWidth="1"/>
    <col min="1034" max="1034" width="7.140625" style="1" customWidth="1"/>
    <col min="1035" max="1035" width="8.85546875" style="1" customWidth="1"/>
    <col min="1036" max="1036" width="8.42578125" style="1" customWidth="1"/>
    <col min="1037" max="1037" width="8.85546875" style="1" customWidth="1"/>
    <col min="1038" max="1038" width="8.28515625" style="1" customWidth="1"/>
    <col min="1039" max="1039" width="8.5703125" style="1" customWidth="1"/>
    <col min="1040" max="1040" width="9.42578125" style="1" bestFit="1" customWidth="1"/>
    <col min="1041" max="1041" width="10" style="1" bestFit="1" customWidth="1"/>
    <col min="1042" max="1280" width="9.140625" style="1"/>
    <col min="1281" max="1281" width="4.85546875" style="1" customWidth="1"/>
    <col min="1282" max="1282" width="44.7109375" style="1" customWidth="1"/>
    <col min="1283" max="1283" width="5" style="1" customWidth="1"/>
    <col min="1284" max="1284" width="8.28515625" style="1" customWidth="1"/>
    <col min="1285" max="1285" width="7" style="1" customWidth="1"/>
    <col min="1286" max="1286" width="5.7109375" style="1" customWidth="1"/>
    <col min="1287" max="1287" width="6.5703125" style="1" customWidth="1"/>
    <col min="1288" max="1288" width="6.7109375" style="1" customWidth="1"/>
    <col min="1289" max="1289" width="6.140625" style="1" customWidth="1"/>
    <col min="1290" max="1290" width="7.140625" style="1" customWidth="1"/>
    <col min="1291" max="1291" width="8.85546875" style="1" customWidth="1"/>
    <col min="1292" max="1292" width="8.42578125" style="1" customWidth="1"/>
    <col min="1293" max="1293" width="8.85546875" style="1" customWidth="1"/>
    <col min="1294" max="1294" width="8.28515625" style="1" customWidth="1"/>
    <col min="1295" max="1295" width="8.5703125" style="1" customWidth="1"/>
    <col min="1296" max="1296" width="9.42578125" style="1" bestFit="1" customWidth="1"/>
    <col min="1297" max="1297" width="10" style="1" bestFit="1" customWidth="1"/>
    <col min="1298" max="1536" width="9.140625" style="1"/>
    <col min="1537" max="1537" width="4.85546875" style="1" customWidth="1"/>
    <col min="1538" max="1538" width="44.7109375" style="1" customWidth="1"/>
    <col min="1539" max="1539" width="5" style="1" customWidth="1"/>
    <col min="1540" max="1540" width="8.28515625" style="1" customWidth="1"/>
    <col min="1541" max="1541" width="7" style="1" customWidth="1"/>
    <col min="1542" max="1542" width="5.7109375" style="1" customWidth="1"/>
    <col min="1543" max="1543" width="6.5703125" style="1" customWidth="1"/>
    <col min="1544" max="1544" width="6.7109375" style="1" customWidth="1"/>
    <col min="1545" max="1545" width="6.140625" style="1" customWidth="1"/>
    <col min="1546" max="1546" width="7.140625" style="1" customWidth="1"/>
    <col min="1547" max="1547" width="8.85546875" style="1" customWidth="1"/>
    <col min="1548" max="1548" width="8.42578125" style="1" customWidth="1"/>
    <col min="1549" max="1549" width="8.85546875" style="1" customWidth="1"/>
    <col min="1550" max="1550" width="8.28515625" style="1" customWidth="1"/>
    <col min="1551" max="1551" width="8.5703125" style="1" customWidth="1"/>
    <col min="1552" max="1552" width="9.42578125" style="1" bestFit="1" customWidth="1"/>
    <col min="1553" max="1553" width="10" style="1" bestFit="1" customWidth="1"/>
    <col min="1554" max="1792" width="9.140625" style="1"/>
    <col min="1793" max="1793" width="4.85546875" style="1" customWidth="1"/>
    <col min="1794" max="1794" width="44.7109375" style="1" customWidth="1"/>
    <col min="1795" max="1795" width="5" style="1" customWidth="1"/>
    <col min="1796" max="1796" width="8.28515625" style="1" customWidth="1"/>
    <col min="1797" max="1797" width="7" style="1" customWidth="1"/>
    <col min="1798" max="1798" width="5.7109375" style="1" customWidth="1"/>
    <col min="1799" max="1799" width="6.5703125" style="1" customWidth="1"/>
    <col min="1800" max="1800" width="6.7109375" style="1" customWidth="1"/>
    <col min="1801" max="1801" width="6.140625" style="1" customWidth="1"/>
    <col min="1802" max="1802" width="7.140625" style="1" customWidth="1"/>
    <col min="1803" max="1803" width="8.85546875" style="1" customWidth="1"/>
    <col min="1804" max="1804" width="8.42578125" style="1" customWidth="1"/>
    <col min="1805" max="1805" width="8.85546875" style="1" customWidth="1"/>
    <col min="1806" max="1806" width="8.28515625" style="1" customWidth="1"/>
    <col min="1807" max="1807" width="8.5703125" style="1" customWidth="1"/>
    <col min="1808" max="1808" width="9.42578125" style="1" bestFit="1" customWidth="1"/>
    <col min="1809" max="1809" width="10" style="1" bestFit="1" customWidth="1"/>
    <col min="1810" max="2048" width="9.140625" style="1"/>
    <col min="2049" max="2049" width="4.85546875" style="1" customWidth="1"/>
    <col min="2050" max="2050" width="44.7109375" style="1" customWidth="1"/>
    <col min="2051" max="2051" width="5" style="1" customWidth="1"/>
    <col min="2052" max="2052" width="8.28515625" style="1" customWidth="1"/>
    <col min="2053" max="2053" width="7" style="1" customWidth="1"/>
    <col min="2054" max="2054" width="5.7109375" style="1" customWidth="1"/>
    <col min="2055" max="2055" width="6.5703125" style="1" customWidth="1"/>
    <col min="2056" max="2056" width="6.7109375" style="1" customWidth="1"/>
    <col min="2057" max="2057" width="6.140625" style="1" customWidth="1"/>
    <col min="2058" max="2058" width="7.140625" style="1" customWidth="1"/>
    <col min="2059" max="2059" width="8.85546875" style="1" customWidth="1"/>
    <col min="2060" max="2060" width="8.42578125" style="1" customWidth="1"/>
    <col min="2061" max="2061" width="8.85546875" style="1" customWidth="1"/>
    <col min="2062" max="2062" width="8.28515625" style="1" customWidth="1"/>
    <col min="2063" max="2063" width="8.5703125" style="1" customWidth="1"/>
    <col min="2064" max="2064" width="9.42578125" style="1" bestFit="1" customWidth="1"/>
    <col min="2065" max="2065" width="10" style="1" bestFit="1" customWidth="1"/>
    <col min="2066" max="2304" width="9.140625" style="1"/>
    <col min="2305" max="2305" width="4.85546875" style="1" customWidth="1"/>
    <col min="2306" max="2306" width="44.7109375" style="1" customWidth="1"/>
    <col min="2307" max="2307" width="5" style="1" customWidth="1"/>
    <col min="2308" max="2308" width="8.28515625" style="1" customWidth="1"/>
    <col min="2309" max="2309" width="7" style="1" customWidth="1"/>
    <col min="2310" max="2310" width="5.7109375" style="1" customWidth="1"/>
    <col min="2311" max="2311" width="6.5703125" style="1" customWidth="1"/>
    <col min="2312" max="2312" width="6.7109375" style="1" customWidth="1"/>
    <col min="2313" max="2313" width="6.140625" style="1" customWidth="1"/>
    <col min="2314" max="2314" width="7.140625" style="1" customWidth="1"/>
    <col min="2315" max="2315" width="8.85546875" style="1" customWidth="1"/>
    <col min="2316" max="2316" width="8.42578125" style="1" customWidth="1"/>
    <col min="2317" max="2317" width="8.85546875" style="1" customWidth="1"/>
    <col min="2318" max="2318" width="8.28515625" style="1" customWidth="1"/>
    <col min="2319" max="2319" width="8.5703125" style="1" customWidth="1"/>
    <col min="2320" max="2320" width="9.42578125" style="1" bestFit="1" customWidth="1"/>
    <col min="2321" max="2321" width="10" style="1" bestFit="1" customWidth="1"/>
    <col min="2322" max="2560" width="9.140625" style="1"/>
    <col min="2561" max="2561" width="4.85546875" style="1" customWidth="1"/>
    <col min="2562" max="2562" width="44.7109375" style="1" customWidth="1"/>
    <col min="2563" max="2563" width="5" style="1" customWidth="1"/>
    <col min="2564" max="2564" width="8.28515625" style="1" customWidth="1"/>
    <col min="2565" max="2565" width="7" style="1" customWidth="1"/>
    <col min="2566" max="2566" width="5.7109375" style="1" customWidth="1"/>
    <col min="2567" max="2567" width="6.5703125" style="1" customWidth="1"/>
    <col min="2568" max="2568" width="6.7109375" style="1" customWidth="1"/>
    <col min="2569" max="2569" width="6.140625" style="1" customWidth="1"/>
    <col min="2570" max="2570" width="7.140625" style="1" customWidth="1"/>
    <col min="2571" max="2571" width="8.85546875" style="1" customWidth="1"/>
    <col min="2572" max="2572" width="8.42578125" style="1" customWidth="1"/>
    <col min="2573" max="2573" width="8.85546875" style="1" customWidth="1"/>
    <col min="2574" max="2574" width="8.28515625" style="1" customWidth="1"/>
    <col min="2575" max="2575" width="8.5703125" style="1" customWidth="1"/>
    <col min="2576" max="2576" width="9.42578125" style="1" bestFit="1" customWidth="1"/>
    <col min="2577" max="2577" width="10" style="1" bestFit="1" customWidth="1"/>
    <col min="2578" max="2816" width="9.140625" style="1"/>
    <col min="2817" max="2817" width="4.85546875" style="1" customWidth="1"/>
    <col min="2818" max="2818" width="44.7109375" style="1" customWidth="1"/>
    <col min="2819" max="2819" width="5" style="1" customWidth="1"/>
    <col min="2820" max="2820" width="8.28515625" style="1" customWidth="1"/>
    <col min="2821" max="2821" width="7" style="1" customWidth="1"/>
    <col min="2822" max="2822" width="5.7109375" style="1" customWidth="1"/>
    <col min="2823" max="2823" width="6.5703125" style="1" customWidth="1"/>
    <col min="2824" max="2824" width="6.7109375" style="1" customWidth="1"/>
    <col min="2825" max="2825" width="6.140625" style="1" customWidth="1"/>
    <col min="2826" max="2826" width="7.140625" style="1" customWidth="1"/>
    <col min="2827" max="2827" width="8.85546875" style="1" customWidth="1"/>
    <col min="2828" max="2828" width="8.42578125" style="1" customWidth="1"/>
    <col min="2829" max="2829" width="8.85546875" style="1" customWidth="1"/>
    <col min="2830" max="2830" width="8.28515625" style="1" customWidth="1"/>
    <col min="2831" max="2831" width="8.5703125" style="1" customWidth="1"/>
    <col min="2832" max="2832" width="9.42578125" style="1" bestFit="1" customWidth="1"/>
    <col min="2833" max="2833" width="10" style="1" bestFit="1" customWidth="1"/>
    <col min="2834" max="3072" width="9.140625" style="1"/>
    <col min="3073" max="3073" width="4.85546875" style="1" customWidth="1"/>
    <col min="3074" max="3074" width="44.7109375" style="1" customWidth="1"/>
    <col min="3075" max="3075" width="5" style="1" customWidth="1"/>
    <col min="3076" max="3076" width="8.28515625" style="1" customWidth="1"/>
    <col min="3077" max="3077" width="7" style="1" customWidth="1"/>
    <col min="3078" max="3078" width="5.7109375" style="1" customWidth="1"/>
    <col min="3079" max="3079" width="6.5703125" style="1" customWidth="1"/>
    <col min="3080" max="3080" width="6.7109375" style="1" customWidth="1"/>
    <col min="3081" max="3081" width="6.140625" style="1" customWidth="1"/>
    <col min="3082" max="3082" width="7.140625" style="1" customWidth="1"/>
    <col min="3083" max="3083" width="8.85546875" style="1" customWidth="1"/>
    <col min="3084" max="3084" width="8.42578125" style="1" customWidth="1"/>
    <col min="3085" max="3085" width="8.85546875" style="1" customWidth="1"/>
    <col min="3086" max="3086" width="8.28515625" style="1" customWidth="1"/>
    <col min="3087" max="3087" width="8.5703125" style="1" customWidth="1"/>
    <col min="3088" max="3088" width="9.42578125" style="1" bestFit="1" customWidth="1"/>
    <col min="3089" max="3089" width="10" style="1" bestFit="1" customWidth="1"/>
    <col min="3090" max="3328" width="9.140625" style="1"/>
    <col min="3329" max="3329" width="4.85546875" style="1" customWidth="1"/>
    <col min="3330" max="3330" width="44.7109375" style="1" customWidth="1"/>
    <col min="3331" max="3331" width="5" style="1" customWidth="1"/>
    <col min="3332" max="3332" width="8.28515625" style="1" customWidth="1"/>
    <col min="3333" max="3333" width="7" style="1" customWidth="1"/>
    <col min="3334" max="3334" width="5.7109375" style="1" customWidth="1"/>
    <col min="3335" max="3335" width="6.5703125" style="1" customWidth="1"/>
    <col min="3336" max="3336" width="6.7109375" style="1" customWidth="1"/>
    <col min="3337" max="3337" width="6.140625" style="1" customWidth="1"/>
    <col min="3338" max="3338" width="7.140625" style="1" customWidth="1"/>
    <col min="3339" max="3339" width="8.85546875" style="1" customWidth="1"/>
    <col min="3340" max="3340" width="8.42578125" style="1" customWidth="1"/>
    <col min="3341" max="3341" width="8.85546875" style="1" customWidth="1"/>
    <col min="3342" max="3342" width="8.28515625" style="1" customWidth="1"/>
    <col min="3343" max="3343" width="8.5703125" style="1" customWidth="1"/>
    <col min="3344" max="3344" width="9.42578125" style="1" bestFit="1" customWidth="1"/>
    <col min="3345" max="3345" width="10" style="1" bestFit="1" customWidth="1"/>
    <col min="3346" max="3584" width="9.140625" style="1"/>
    <col min="3585" max="3585" width="4.85546875" style="1" customWidth="1"/>
    <col min="3586" max="3586" width="44.7109375" style="1" customWidth="1"/>
    <col min="3587" max="3587" width="5" style="1" customWidth="1"/>
    <col min="3588" max="3588" width="8.28515625" style="1" customWidth="1"/>
    <col min="3589" max="3589" width="7" style="1" customWidth="1"/>
    <col min="3590" max="3590" width="5.7109375" style="1" customWidth="1"/>
    <col min="3591" max="3591" width="6.5703125" style="1" customWidth="1"/>
    <col min="3592" max="3592" width="6.7109375" style="1" customWidth="1"/>
    <col min="3593" max="3593" width="6.140625" style="1" customWidth="1"/>
    <col min="3594" max="3594" width="7.140625" style="1" customWidth="1"/>
    <col min="3595" max="3595" width="8.85546875" style="1" customWidth="1"/>
    <col min="3596" max="3596" width="8.42578125" style="1" customWidth="1"/>
    <col min="3597" max="3597" width="8.85546875" style="1" customWidth="1"/>
    <col min="3598" max="3598" width="8.28515625" style="1" customWidth="1"/>
    <col min="3599" max="3599" width="8.5703125" style="1" customWidth="1"/>
    <col min="3600" max="3600" width="9.42578125" style="1" bestFit="1" customWidth="1"/>
    <col min="3601" max="3601" width="10" style="1" bestFit="1" customWidth="1"/>
    <col min="3602" max="3840" width="9.140625" style="1"/>
    <col min="3841" max="3841" width="4.85546875" style="1" customWidth="1"/>
    <col min="3842" max="3842" width="44.7109375" style="1" customWidth="1"/>
    <col min="3843" max="3843" width="5" style="1" customWidth="1"/>
    <col min="3844" max="3844" width="8.28515625" style="1" customWidth="1"/>
    <col min="3845" max="3845" width="7" style="1" customWidth="1"/>
    <col min="3846" max="3846" width="5.7109375" style="1" customWidth="1"/>
    <col min="3847" max="3847" width="6.5703125" style="1" customWidth="1"/>
    <col min="3848" max="3848" width="6.7109375" style="1" customWidth="1"/>
    <col min="3849" max="3849" width="6.140625" style="1" customWidth="1"/>
    <col min="3850" max="3850" width="7.140625" style="1" customWidth="1"/>
    <col min="3851" max="3851" width="8.85546875" style="1" customWidth="1"/>
    <col min="3852" max="3852" width="8.42578125" style="1" customWidth="1"/>
    <col min="3853" max="3853" width="8.85546875" style="1" customWidth="1"/>
    <col min="3854" max="3854" width="8.28515625" style="1" customWidth="1"/>
    <col min="3855" max="3855" width="8.5703125" style="1" customWidth="1"/>
    <col min="3856" max="3856" width="9.42578125" style="1" bestFit="1" customWidth="1"/>
    <col min="3857" max="3857" width="10" style="1" bestFit="1" customWidth="1"/>
    <col min="3858" max="4096" width="9.140625" style="1"/>
    <col min="4097" max="4097" width="4.85546875" style="1" customWidth="1"/>
    <col min="4098" max="4098" width="44.7109375" style="1" customWidth="1"/>
    <col min="4099" max="4099" width="5" style="1" customWidth="1"/>
    <col min="4100" max="4100" width="8.28515625" style="1" customWidth="1"/>
    <col min="4101" max="4101" width="7" style="1" customWidth="1"/>
    <col min="4102" max="4102" width="5.7109375" style="1" customWidth="1"/>
    <col min="4103" max="4103" width="6.5703125" style="1" customWidth="1"/>
    <col min="4104" max="4104" width="6.7109375" style="1" customWidth="1"/>
    <col min="4105" max="4105" width="6.140625" style="1" customWidth="1"/>
    <col min="4106" max="4106" width="7.140625" style="1" customWidth="1"/>
    <col min="4107" max="4107" width="8.85546875" style="1" customWidth="1"/>
    <col min="4108" max="4108" width="8.42578125" style="1" customWidth="1"/>
    <col min="4109" max="4109" width="8.85546875" style="1" customWidth="1"/>
    <col min="4110" max="4110" width="8.28515625" style="1" customWidth="1"/>
    <col min="4111" max="4111" width="8.5703125" style="1" customWidth="1"/>
    <col min="4112" max="4112" width="9.42578125" style="1" bestFit="1" customWidth="1"/>
    <col min="4113" max="4113" width="10" style="1" bestFit="1" customWidth="1"/>
    <col min="4114" max="4352" width="9.140625" style="1"/>
    <col min="4353" max="4353" width="4.85546875" style="1" customWidth="1"/>
    <col min="4354" max="4354" width="44.7109375" style="1" customWidth="1"/>
    <col min="4355" max="4355" width="5" style="1" customWidth="1"/>
    <col min="4356" max="4356" width="8.28515625" style="1" customWidth="1"/>
    <col min="4357" max="4357" width="7" style="1" customWidth="1"/>
    <col min="4358" max="4358" width="5.7109375" style="1" customWidth="1"/>
    <col min="4359" max="4359" width="6.5703125" style="1" customWidth="1"/>
    <col min="4360" max="4360" width="6.7109375" style="1" customWidth="1"/>
    <col min="4361" max="4361" width="6.140625" style="1" customWidth="1"/>
    <col min="4362" max="4362" width="7.140625" style="1" customWidth="1"/>
    <col min="4363" max="4363" width="8.85546875" style="1" customWidth="1"/>
    <col min="4364" max="4364" width="8.42578125" style="1" customWidth="1"/>
    <col min="4365" max="4365" width="8.85546875" style="1" customWidth="1"/>
    <col min="4366" max="4366" width="8.28515625" style="1" customWidth="1"/>
    <col min="4367" max="4367" width="8.5703125" style="1" customWidth="1"/>
    <col min="4368" max="4368" width="9.42578125" style="1" bestFit="1" customWidth="1"/>
    <col min="4369" max="4369" width="10" style="1" bestFit="1" customWidth="1"/>
    <col min="4370" max="4608" width="9.140625" style="1"/>
    <col min="4609" max="4609" width="4.85546875" style="1" customWidth="1"/>
    <col min="4610" max="4610" width="44.7109375" style="1" customWidth="1"/>
    <col min="4611" max="4611" width="5" style="1" customWidth="1"/>
    <col min="4612" max="4612" width="8.28515625" style="1" customWidth="1"/>
    <col min="4613" max="4613" width="7" style="1" customWidth="1"/>
    <col min="4614" max="4614" width="5.7109375" style="1" customWidth="1"/>
    <col min="4615" max="4615" width="6.5703125" style="1" customWidth="1"/>
    <col min="4616" max="4616" width="6.7109375" style="1" customWidth="1"/>
    <col min="4617" max="4617" width="6.140625" style="1" customWidth="1"/>
    <col min="4618" max="4618" width="7.140625" style="1" customWidth="1"/>
    <col min="4619" max="4619" width="8.85546875" style="1" customWidth="1"/>
    <col min="4620" max="4620" width="8.42578125" style="1" customWidth="1"/>
    <col min="4621" max="4621" width="8.85546875" style="1" customWidth="1"/>
    <col min="4622" max="4622" width="8.28515625" style="1" customWidth="1"/>
    <col min="4623" max="4623" width="8.5703125" style="1" customWidth="1"/>
    <col min="4624" max="4624" width="9.42578125" style="1" bestFit="1" customWidth="1"/>
    <col min="4625" max="4625" width="10" style="1" bestFit="1" customWidth="1"/>
    <col min="4626" max="4864" width="9.140625" style="1"/>
    <col min="4865" max="4865" width="4.85546875" style="1" customWidth="1"/>
    <col min="4866" max="4866" width="44.7109375" style="1" customWidth="1"/>
    <col min="4867" max="4867" width="5" style="1" customWidth="1"/>
    <col min="4868" max="4868" width="8.28515625" style="1" customWidth="1"/>
    <col min="4869" max="4869" width="7" style="1" customWidth="1"/>
    <col min="4870" max="4870" width="5.7109375" style="1" customWidth="1"/>
    <col min="4871" max="4871" width="6.5703125" style="1" customWidth="1"/>
    <col min="4872" max="4872" width="6.7109375" style="1" customWidth="1"/>
    <col min="4873" max="4873" width="6.140625" style="1" customWidth="1"/>
    <col min="4874" max="4874" width="7.140625" style="1" customWidth="1"/>
    <col min="4875" max="4875" width="8.85546875" style="1" customWidth="1"/>
    <col min="4876" max="4876" width="8.42578125" style="1" customWidth="1"/>
    <col min="4877" max="4877" width="8.85546875" style="1" customWidth="1"/>
    <col min="4878" max="4878" width="8.28515625" style="1" customWidth="1"/>
    <col min="4879" max="4879" width="8.5703125" style="1" customWidth="1"/>
    <col min="4880" max="4880" width="9.42578125" style="1" bestFit="1" customWidth="1"/>
    <col min="4881" max="4881" width="10" style="1" bestFit="1" customWidth="1"/>
    <col min="4882" max="5120" width="9.140625" style="1"/>
    <col min="5121" max="5121" width="4.85546875" style="1" customWidth="1"/>
    <col min="5122" max="5122" width="44.7109375" style="1" customWidth="1"/>
    <col min="5123" max="5123" width="5" style="1" customWidth="1"/>
    <col min="5124" max="5124" width="8.28515625" style="1" customWidth="1"/>
    <col min="5125" max="5125" width="7" style="1" customWidth="1"/>
    <col min="5126" max="5126" width="5.7109375" style="1" customWidth="1"/>
    <col min="5127" max="5127" width="6.5703125" style="1" customWidth="1"/>
    <col min="5128" max="5128" width="6.7109375" style="1" customWidth="1"/>
    <col min="5129" max="5129" width="6.140625" style="1" customWidth="1"/>
    <col min="5130" max="5130" width="7.140625" style="1" customWidth="1"/>
    <col min="5131" max="5131" width="8.85546875" style="1" customWidth="1"/>
    <col min="5132" max="5132" width="8.42578125" style="1" customWidth="1"/>
    <col min="5133" max="5133" width="8.85546875" style="1" customWidth="1"/>
    <col min="5134" max="5134" width="8.28515625" style="1" customWidth="1"/>
    <col min="5135" max="5135" width="8.5703125" style="1" customWidth="1"/>
    <col min="5136" max="5136" width="9.42578125" style="1" bestFit="1" customWidth="1"/>
    <col min="5137" max="5137" width="10" style="1" bestFit="1" customWidth="1"/>
    <col min="5138" max="5376" width="9.140625" style="1"/>
    <col min="5377" max="5377" width="4.85546875" style="1" customWidth="1"/>
    <col min="5378" max="5378" width="44.7109375" style="1" customWidth="1"/>
    <col min="5379" max="5379" width="5" style="1" customWidth="1"/>
    <col min="5380" max="5380" width="8.28515625" style="1" customWidth="1"/>
    <col min="5381" max="5381" width="7" style="1" customWidth="1"/>
    <col min="5382" max="5382" width="5.7109375" style="1" customWidth="1"/>
    <col min="5383" max="5383" width="6.5703125" style="1" customWidth="1"/>
    <col min="5384" max="5384" width="6.7109375" style="1" customWidth="1"/>
    <col min="5385" max="5385" width="6.140625" style="1" customWidth="1"/>
    <col min="5386" max="5386" width="7.140625" style="1" customWidth="1"/>
    <col min="5387" max="5387" width="8.85546875" style="1" customWidth="1"/>
    <col min="5388" max="5388" width="8.42578125" style="1" customWidth="1"/>
    <col min="5389" max="5389" width="8.85546875" style="1" customWidth="1"/>
    <col min="5390" max="5390" width="8.28515625" style="1" customWidth="1"/>
    <col min="5391" max="5391" width="8.5703125" style="1" customWidth="1"/>
    <col min="5392" max="5392" width="9.42578125" style="1" bestFit="1" customWidth="1"/>
    <col min="5393" max="5393" width="10" style="1" bestFit="1" customWidth="1"/>
    <col min="5394" max="5632" width="9.140625" style="1"/>
    <col min="5633" max="5633" width="4.85546875" style="1" customWidth="1"/>
    <col min="5634" max="5634" width="44.7109375" style="1" customWidth="1"/>
    <col min="5635" max="5635" width="5" style="1" customWidth="1"/>
    <col min="5636" max="5636" width="8.28515625" style="1" customWidth="1"/>
    <col min="5637" max="5637" width="7" style="1" customWidth="1"/>
    <col min="5638" max="5638" width="5.7109375" style="1" customWidth="1"/>
    <col min="5639" max="5639" width="6.5703125" style="1" customWidth="1"/>
    <col min="5640" max="5640" width="6.7109375" style="1" customWidth="1"/>
    <col min="5641" max="5641" width="6.140625" style="1" customWidth="1"/>
    <col min="5642" max="5642" width="7.140625" style="1" customWidth="1"/>
    <col min="5643" max="5643" width="8.85546875" style="1" customWidth="1"/>
    <col min="5644" max="5644" width="8.42578125" style="1" customWidth="1"/>
    <col min="5645" max="5645" width="8.85546875" style="1" customWidth="1"/>
    <col min="5646" max="5646" width="8.28515625" style="1" customWidth="1"/>
    <col min="5647" max="5647" width="8.5703125" style="1" customWidth="1"/>
    <col min="5648" max="5648" width="9.42578125" style="1" bestFit="1" customWidth="1"/>
    <col min="5649" max="5649" width="10" style="1" bestFit="1" customWidth="1"/>
    <col min="5650" max="5888" width="9.140625" style="1"/>
    <col min="5889" max="5889" width="4.85546875" style="1" customWidth="1"/>
    <col min="5890" max="5890" width="44.7109375" style="1" customWidth="1"/>
    <col min="5891" max="5891" width="5" style="1" customWidth="1"/>
    <col min="5892" max="5892" width="8.28515625" style="1" customWidth="1"/>
    <col min="5893" max="5893" width="7" style="1" customWidth="1"/>
    <col min="5894" max="5894" width="5.7109375" style="1" customWidth="1"/>
    <col min="5895" max="5895" width="6.5703125" style="1" customWidth="1"/>
    <col min="5896" max="5896" width="6.7109375" style="1" customWidth="1"/>
    <col min="5897" max="5897" width="6.140625" style="1" customWidth="1"/>
    <col min="5898" max="5898" width="7.140625" style="1" customWidth="1"/>
    <col min="5899" max="5899" width="8.85546875" style="1" customWidth="1"/>
    <col min="5900" max="5900" width="8.42578125" style="1" customWidth="1"/>
    <col min="5901" max="5901" width="8.85546875" style="1" customWidth="1"/>
    <col min="5902" max="5902" width="8.28515625" style="1" customWidth="1"/>
    <col min="5903" max="5903" width="8.5703125" style="1" customWidth="1"/>
    <col min="5904" max="5904" width="9.42578125" style="1" bestFit="1" customWidth="1"/>
    <col min="5905" max="5905" width="10" style="1" bestFit="1" customWidth="1"/>
    <col min="5906" max="6144" width="9.140625" style="1"/>
    <col min="6145" max="6145" width="4.85546875" style="1" customWidth="1"/>
    <col min="6146" max="6146" width="44.7109375" style="1" customWidth="1"/>
    <col min="6147" max="6147" width="5" style="1" customWidth="1"/>
    <col min="6148" max="6148" width="8.28515625" style="1" customWidth="1"/>
    <col min="6149" max="6149" width="7" style="1" customWidth="1"/>
    <col min="6150" max="6150" width="5.7109375" style="1" customWidth="1"/>
    <col min="6151" max="6151" width="6.5703125" style="1" customWidth="1"/>
    <col min="6152" max="6152" width="6.7109375" style="1" customWidth="1"/>
    <col min="6153" max="6153" width="6.140625" style="1" customWidth="1"/>
    <col min="6154" max="6154" width="7.140625" style="1" customWidth="1"/>
    <col min="6155" max="6155" width="8.85546875" style="1" customWidth="1"/>
    <col min="6156" max="6156" width="8.42578125" style="1" customWidth="1"/>
    <col min="6157" max="6157" width="8.85546875" style="1" customWidth="1"/>
    <col min="6158" max="6158" width="8.28515625" style="1" customWidth="1"/>
    <col min="6159" max="6159" width="8.5703125" style="1" customWidth="1"/>
    <col min="6160" max="6160" width="9.42578125" style="1" bestFit="1" customWidth="1"/>
    <col min="6161" max="6161" width="10" style="1" bestFit="1" customWidth="1"/>
    <col min="6162" max="6400" width="9.140625" style="1"/>
    <col min="6401" max="6401" width="4.85546875" style="1" customWidth="1"/>
    <col min="6402" max="6402" width="44.7109375" style="1" customWidth="1"/>
    <col min="6403" max="6403" width="5" style="1" customWidth="1"/>
    <col min="6404" max="6404" width="8.28515625" style="1" customWidth="1"/>
    <col min="6405" max="6405" width="7" style="1" customWidth="1"/>
    <col min="6406" max="6406" width="5.7109375" style="1" customWidth="1"/>
    <col min="6407" max="6407" width="6.5703125" style="1" customWidth="1"/>
    <col min="6408" max="6408" width="6.7109375" style="1" customWidth="1"/>
    <col min="6409" max="6409" width="6.140625" style="1" customWidth="1"/>
    <col min="6410" max="6410" width="7.140625" style="1" customWidth="1"/>
    <col min="6411" max="6411" width="8.85546875" style="1" customWidth="1"/>
    <col min="6412" max="6412" width="8.42578125" style="1" customWidth="1"/>
    <col min="6413" max="6413" width="8.85546875" style="1" customWidth="1"/>
    <col min="6414" max="6414" width="8.28515625" style="1" customWidth="1"/>
    <col min="6415" max="6415" width="8.5703125" style="1" customWidth="1"/>
    <col min="6416" max="6416" width="9.42578125" style="1" bestFit="1" customWidth="1"/>
    <col min="6417" max="6417" width="10" style="1" bestFit="1" customWidth="1"/>
    <col min="6418" max="6656" width="9.140625" style="1"/>
    <col min="6657" max="6657" width="4.85546875" style="1" customWidth="1"/>
    <col min="6658" max="6658" width="44.7109375" style="1" customWidth="1"/>
    <col min="6659" max="6659" width="5" style="1" customWidth="1"/>
    <col min="6660" max="6660" width="8.28515625" style="1" customWidth="1"/>
    <col min="6661" max="6661" width="7" style="1" customWidth="1"/>
    <col min="6662" max="6662" width="5.7109375" style="1" customWidth="1"/>
    <col min="6663" max="6663" width="6.5703125" style="1" customWidth="1"/>
    <col min="6664" max="6664" width="6.7109375" style="1" customWidth="1"/>
    <col min="6665" max="6665" width="6.140625" style="1" customWidth="1"/>
    <col min="6666" max="6666" width="7.140625" style="1" customWidth="1"/>
    <col min="6667" max="6667" width="8.85546875" style="1" customWidth="1"/>
    <col min="6668" max="6668" width="8.42578125" style="1" customWidth="1"/>
    <col min="6669" max="6669" width="8.85546875" style="1" customWidth="1"/>
    <col min="6670" max="6670" width="8.28515625" style="1" customWidth="1"/>
    <col min="6671" max="6671" width="8.5703125" style="1" customWidth="1"/>
    <col min="6672" max="6672" width="9.42578125" style="1" bestFit="1" customWidth="1"/>
    <col min="6673" max="6673" width="10" style="1" bestFit="1" customWidth="1"/>
    <col min="6674" max="6912" width="9.140625" style="1"/>
    <col min="6913" max="6913" width="4.85546875" style="1" customWidth="1"/>
    <col min="6914" max="6914" width="44.7109375" style="1" customWidth="1"/>
    <col min="6915" max="6915" width="5" style="1" customWidth="1"/>
    <col min="6916" max="6916" width="8.28515625" style="1" customWidth="1"/>
    <col min="6917" max="6917" width="7" style="1" customWidth="1"/>
    <col min="6918" max="6918" width="5.7109375" style="1" customWidth="1"/>
    <col min="6919" max="6919" width="6.5703125" style="1" customWidth="1"/>
    <col min="6920" max="6920" width="6.7109375" style="1" customWidth="1"/>
    <col min="6921" max="6921" width="6.140625" style="1" customWidth="1"/>
    <col min="6922" max="6922" width="7.140625" style="1" customWidth="1"/>
    <col min="6923" max="6923" width="8.85546875" style="1" customWidth="1"/>
    <col min="6924" max="6924" width="8.42578125" style="1" customWidth="1"/>
    <col min="6925" max="6925" width="8.85546875" style="1" customWidth="1"/>
    <col min="6926" max="6926" width="8.28515625" style="1" customWidth="1"/>
    <col min="6927" max="6927" width="8.5703125" style="1" customWidth="1"/>
    <col min="6928" max="6928" width="9.42578125" style="1" bestFit="1" customWidth="1"/>
    <col min="6929" max="6929" width="10" style="1" bestFit="1" customWidth="1"/>
    <col min="6930" max="7168" width="9.140625" style="1"/>
    <col min="7169" max="7169" width="4.85546875" style="1" customWidth="1"/>
    <col min="7170" max="7170" width="44.7109375" style="1" customWidth="1"/>
    <col min="7171" max="7171" width="5" style="1" customWidth="1"/>
    <col min="7172" max="7172" width="8.28515625" style="1" customWidth="1"/>
    <col min="7173" max="7173" width="7" style="1" customWidth="1"/>
    <col min="7174" max="7174" width="5.7109375" style="1" customWidth="1"/>
    <col min="7175" max="7175" width="6.5703125" style="1" customWidth="1"/>
    <col min="7176" max="7176" width="6.7109375" style="1" customWidth="1"/>
    <col min="7177" max="7177" width="6.140625" style="1" customWidth="1"/>
    <col min="7178" max="7178" width="7.140625" style="1" customWidth="1"/>
    <col min="7179" max="7179" width="8.85546875" style="1" customWidth="1"/>
    <col min="7180" max="7180" width="8.42578125" style="1" customWidth="1"/>
    <col min="7181" max="7181" width="8.85546875" style="1" customWidth="1"/>
    <col min="7182" max="7182" width="8.28515625" style="1" customWidth="1"/>
    <col min="7183" max="7183" width="8.5703125" style="1" customWidth="1"/>
    <col min="7184" max="7184" width="9.42578125" style="1" bestFit="1" customWidth="1"/>
    <col min="7185" max="7185" width="10" style="1" bestFit="1" customWidth="1"/>
    <col min="7186" max="7424" width="9.140625" style="1"/>
    <col min="7425" max="7425" width="4.85546875" style="1" customWidth="1"/>
    <col min="7426" max="7426" width="44.7109375" style="1" customWidth="1"/>
    <col min="7427" max="7427" width="5" style="1" customWidth="1"/>
    <col min="7428" max="7428" width="8.28515625" style="1" customWidth="1"/>
    <col min="7429" max="7429" width="7" style="1" customWidth="1"/>
    <col min="7430" max="7430" width="5.7109375" style="1" customWidth="1"/>
    <col min="7431" max="7431" width="6.5703125" style="1" customWidth="1"/>
    <col min="7432" max="7432" width="6.7109375" style="1" customWidth="1"/>
    <col min="7433" max="7433" width="6.140625" style="1" customWidth="1"/>
    <col min="7434" max="7434" width="7.140625" style="1" customWidth="1"/>
    <col min="7435" max="7435" width="8.85546875" style="1" customWidth="1"/>
    <col min="7436" max="7436" width="8.42578125" style="1" customWidth="1"/>
    <col min="7437" max="7437" width="8.85546875" style="1" customWidth="1"/>
    <col min="7438" max="7438" width="8.28515625" style="1" customWidth="1"/>
    <col min="7439" max="7439" width="8.5703125" style="1" customWidth="1"/>
    <col min="7440" max="7440" width="9.42578125" style="1" bestFit="1" customWidth="1"/>
    <col min="7441" max="7441" width="10" style="1" bestFit="1" customWidth="1"/>
    <col min="7442" max="7680" width="9.140625" style="1"/>
    <col min="7681" max="7681" width="4.85546875" style="1" customWidth="1"/>
    <col min="7682" max="7682" width="44.7109375" style="1" customWidth="1"/>
    <col min="7683" max="7683" width="5" style="1" customWidth="1"/>
    <col min="7684" max="7684" width="8.28515625" style="1" customWidth="1"/>
    <col min="7685" max="7685" width="7" style="1" customWidth="1"/>
    <col min="7686" max="7686" width="5.7109375" style="1" customWidth="1"/>
    <col min="7687" max="7687" width="6.5703125" style="1" customWidth="1"/>
    <col min="7688" max="7688" width="6.7109375" style="1" customWidth="1"/>
    <col min="7689" max="7689" width="6.140625" style="1" customWidth="1"/>
    <col min="7690" max="7690" width="7.140625" style="1" customWidth="1"/>
    <col min="7691" max="7691" width="8.85546875" style="1" customWidth="1"/>
    <col min="7692" max="7692" width="8.42578125" style="1" customWidth="1"/>
    <col min="7693" max="7693" width="8.85546875" style="1" customWidth="1"/>
    <col min="7694" max="7694" width="8.28515625" style="1" customWidth="1"/>
    <col min="7695" max="7695" width="8.5703125" style="1" customWidth="1"/>
    <col min="7696" max="7696" width="9.42578125" style="1" bestFit="1" customWidth="1"/>
    <col min="7697" max="7697" width="10" style="1" bestFit="1" customWidth="1"/>
    <col min="7698" max="7936" width="9.140625" style="1"/>
    <col min="7937" max="7937" width="4.85546875" style="1" customWidth="1"/>
    <col min="7938" max="7938" width="44.7109375" style="1" customWidth="1"/>
    <col min="7939" max="7939" width="5" style="1" customWidth="1"/>
    <col min="7940" max="7940" width="8.28515625" style="1" customWidth="1"/>
    <col min="7941" max="7941" width="7" style="1" customWidth="1"/>
    <col min="7942" max="7942" width="5.7109375" style="1" customWidth="1"/>
    <col min="7943" max="7943" width="6.5703125" style="1" customWidth="1"/>
    <col min="7944" max="7944" width="6.7109375" style="1" customWidth="1"/>
    <col min="7945" max="7945" width="6.140625" style="1" customWidth="1"/>
    <col min="7946" max="7946" width="7.140625" style="1" customWidth="1"/>
    <col min="7947" max="7947" width="8.85546875" style="1" customWidth="1"/>
    <col min="7948" max="7948" width="8.42578125" style="1" customWidth="1"/>
    <col min="7949" max="7949" width="8.85546875" style="1" customWidth="1"/>
    <col min="7950" max="7950" width="8.28515625" style="1" customWidth="1"/>
    <col min="7951" max="7951" width="8.5703125" style="1" customWidth="1"/>
    <col min="7952" max="7952" width="9.42578125" style="1" bestFit="1" customWidth="1"/>
    <col min="7953" max="7953" width="10" style="1" bestFit="1" customWidth="1"/>
    <col min="7954" max="8192" width="9.140625" style="1"/>
    <col min="8193" max="8193" width="4.85546875" style="1" customWidth="1"/>
    <col min="8194" max="8194" width="44.7109375" style="1" customWidth="1"/>
    <col min="8195" max="8195" width="5" style="1" customWidth="1"/>
    <col min="8196" max="8196" width="8.28515625" style="1" customWidth="1"/>
    <col min="8197" max="8197" width="7" style="1" customWidth="1"/>
    <col min="8198" max="8198" width="5.7109375" style="1" customWidth="1"/>
    <col min="8199" max="8199" width="6.5703125" style="1" customWidth="1"/>
    <col min="8200" max="8200" width="6.7109375" style="1" customWidth="1"/>
    <col min="8201" max="8201" width="6.140625" style="1" customWidth="1"/>
    <col min="8202" max="8202" width="7.140625" style="1" customWidth="1"/>
    <col min="8203" max="8203" width="8.85546875" style="1" customWidth="1"/>
    <col min="8204" max="8204" width="8.42578125" style="1" customWidth="1"/>
    <col min="8205" max="8205" width="8.85546875" style="1" customWidth="1"/>
    <col min="8206" max="8206" width="8.28515625" style="1" customWidth="1"/>
    <col min="8207" max="8207" width="8.5703125" style="1" customWidth="1"/>
    <col min="8208" max="8208" width="9.42578125" style="1" bestFit="1" customWidth="1"/>
    <col min="8209" max="8209" width="10" style="1" bestFit="1" customWidth="1"/>
    <col min="8210" max="8448" width="9.140625" style="1"/>
    <col min="8449" max="8449" width="4.85546875" style="1" customWidth="1"/>
    <col min="8450" max="8450" width="44.7109375" style="1" customWidth="1"/>
    <col min="8451" max="8451" width="5" style="1" customWidth="1"/>
    <col min="8452" max="8452" width="8.28515625" style="1" customWidth="1"/>
    <col min="8453" max="8453" width="7" style="1" customWidth="1"/>
    <col min="8454" max="8454" width="5.7109375" style="1" customWidth="1"/>
    <col min="8455" max="8455" width="6.5703125" style="1" customWidth="1"/>
    <col min="8456" max="8456" width="6.7109375" style="1" customWidth="1"/>
    <col min="8457" max="8457" width="6.140625" style="1" customWidth="1"/>
    <col min="8458" max="8458" width="7.140625" style="1" customWidth="1"/>
    <col min="8459" max="8459" width="8.85546875" style="1" customWidth="1"/>
    <col min="8460" max="8460" width="8.42578125" style="1" customWidth="1"/>
    <col min="8461" max="8461" width="8.85546875" style="1" customWidth="1"/>
    <col min="8462" max="8462" width="8.28515625" style="1" customWidth="1"/>
    <col min="8463" max="8463" width="8.5703125" style="1" customWidth="1"/>
    <col min="8464" max="8464" width="9.42578125" style="1" bestFit="1" customWidth="1"/>
    <col min="8465" max="8465" width="10" style="1" bestFit="1" customWidth="1"/>
    <col min="8466" max="8704" width="9.140625" style="1"/>
    <col min="8705" max="8705" width="4.85546875" style="1" customWidth="1"/>
    <col min="8706" max="8706" width="44.7109375" style="1" customWidth="1"/>
    <col min="8707" max="8707" width="5" style="1" customWidth="1"/>
    <col min="8708" max="8708" width="8.28515625" style="1" customWidth="1"/>
    <col min="8709" max="8709" width="7" style="1" customWidth="1"/>
    <col min="8710" max="8710" width="5.7109375" style="1" customWidth="1"/>
    <col min="8711" max="8711" width="6.5703125" style="1" customWidth="1"/>
    <col min="8712" max="8712" width="6.7109375" style="1" customWidth="1"/>
    <col min="8713" max="8713" width="6.140625" style="1" customWidth="1"/>
    <col min="8714" max="8714" width="7.140625" style="1" customWidth="1"/>
    <col min="8715" max="8715" width="8.85546875" style="1" customWidth="1"/>
    <col min="8716" max="8716" width="8.42578125" style="1" customWidth="1"/>
    <col min="8717" max="8717" width="8.85546875" style="1" customWidth="1"/>
    <col min="8718" max="8718" width="8.28515625" style="1" customWidth="1"/>
    <col min="8719" max="8719" width="8.5703125" style="1" customWidth="1"/>
    <col min="8720" max="8720" width="9.42578125" style="1" bestFit="1" customWidth="1"/>
    <col min="8721" max="8721" width="10" style="1" bestFit="1" customWidth="1"/>
    <col min="8722" max="8960" width="9.140625" style="1"/>
    <col min="8961" max="8961" width="4.85546875" style="1" customWidth="1"/>
    <col min="8962" max="8962" width="44.7109375" style="1" customWidth="1"/>
    <col min="8963" max="8963" width="5" style="1" customWidth="1"/>
    <col min="8964" max="8964" width="8.28515625" style="1" customWidth="1"/>
    <col min="8965" max="8965" width="7" style="1" customWidth="1"/>
    <col min="8966" max="8966" width="5.7109375" style="1" customWidth="1"/>
    <col min="8967" max="8967" width="6.5703125" style="1" customWidth="1"/>
    <col min="8968" max="8968" width="6.7109375" style="1" customWidth="1"/>
    <col min="8969" max="8969" width="6.140625" style="1" customWidth="1"/>
    <col min="8970" max="8970" width="7.140625" style="1" customWidth="1"/>
    <col min="8971" max="8971" width="8.85546875" style="1" customWidth="1"/>
    <col min="8972" max="8972" width="8.42578125" style="1" customWidth="1"/>
    <col min="8973" max="8973" width="8.85546875" style="1" customWidth="1"/>
    <col min="8974" max="8974" width="8.28515625" style="1" customWidth="1"/>
    <col min="8975" max="8975" width="8.5703125" style="1" customWidth="1"/>
    <col min="8976" max="8976" width="9.42578125" style="1" bestFit="1" customWidth="1"/>
    <col min="8977" max="8977" width="10" style="1" bestFit="1" customWidth="1"/>
    <col min="8978" max="9216" width="9.140625" style="1"/>
    <col min="9217" max="9217" width="4.85546875" style="1" customWidth="1"/>
    <col min="9218" max="9218" width="44.7109375" style="1" customWidth="1"/>
    <col min="9219" max="9219" width="5" style="1" customWidth="1"/>
    <col min="9220" max="9220" width="8.28515625" style="1" customWidth="1"/>
    <col min="9221" max="9221" width="7" style="1" customWidth="1"/>
    <col min="9222" max="9222" width="5.7109375" style="1" customWidth="1"/>
    <col min="9223" max="9223" width="6.5703125" style="1" customWidth="1"/>
    <col min="9224" max="9224" width="6.7109375" style="1" customWidth="1"/>
    <col min="9225" max="9225" width="6.140625" style="1" customWidth="1"/>
    <col min="9226" max="9226" width="7.140625" style="1" customWidth="1"/>
    <col min="9227" max="9227" width="8.85546875" style="1" customWidth="1"/>
    <col min="9228" max="9228" width="8.42578125" style="1" customWidth="1"/>
    <col min="9229" max="9229" width="8.85546875" style="1" customWidth="1"/>
    <col min="9230" max="9230" width="8.28515625" style="1" customWidth="1"/>
    <col min="9231" max="9231" width="8.5703125" style="1" customWidth="1"/>
    <col min="9232" max="9232" width="9.42578125" style="1" bestFit="1" customWidth="1"/>
    <col min="9233" max="9233" width="10" style="1" bestFit="1" customWidth="1"/>
    <col min="9234" max="9472" width="9.140625" style="1"/>
    <col min="9473" max="9473" width="4.85546875" style="1" customWidth="1"/>
    <col min="9474" max="9474" width="44.7109375" style="1" customWidth="1"/>
    <col min="9475" max="9475" width="5" style="1" customWidth="1"/>
    <col min="9476" max="9476" width="8.28515625" style="1" customWidth="1"/>
    <col min="9477" max="9477" width="7" style="1" customWidth="1"/>
    <col min="9478" max="9478" width="5.7109375" style="1" customWidth="1"/>
    <col min="9479" max="9479" width="6.5703125" style="1" customWidth="1"/>
    <col min="9480" max="9480" width="6.7109375" style="1" customWidth="1"/>
    <col min="9481" max="9481" width="6.140625" style="1" customWidth="1"/>
    <col min="9482" max="9482" width="7.140625" style="1" customWidth="1"/>
    <col min="9483" max="9483" width="8.85546875" style="1" customWidth="1"/>
    <col min="9484" max="9484" width="8.42578125" style="1" customWidth="1"/>
    <col min="9485" max="9485" width="8.85546875" style="1" customWidth="1"/>
    <col min="9486" max="9486" width="8.28515625" style="1" customWidth="1"/>
    <col min="9487" max="9487" width="8.5703125" style="1" customWidth="1"/>
    <col min="9488" max="9488" width="9.42578125" style="1" bestFit="1" customWidth="1"/>
    <col min="9489" max="9489" width="10" style="1" bestFit="1" customWidth="1"/>
    <col min="9490" max="9728" width="9.140625" style="1"/>
    <col min="9729" max="9729" width="4.85546875" style="1" customWidth="1"/>
    <col min="9730" max="9730" width="44.7109375" style="1" customWidth="1"/>
    <col min="9731" max="9731" width="5" style="1" customWidth="1"/>
    <col min="9732" max="9732" width="8.28515625" style="1" customWidth="1"/>
    <col min="9733" max="9733" width="7" style="1" customWidth="1"/>
    <col min="9734" max="9734" width="5.7109375" style="1" customWidth="1"/>
    <col min="9735" max="9735" width="6.5703125" style="1" customWidth="1"/>
    <col min="9736" max="9736" width="6.7109375" style="1" customWidth="1"/>
    <col min="9737" max="9737" width="6.140625" style="1" customWidth="1"/>
    <col min="9738" max="9738" width="7.140625" style="1" customWidth="1"/>
    <col min="9739" max="9739" width="8.85546875" style="1" customWidth="1"/>
    <col min="9740" max="9740" width="8.42578125" style="1" customWidth="1"/>
    <col min="9741" max="9741" width="8.85546875" style="1" customWidth="1"/>
    <col min="9742" max="9742" width="8.28515625" style="1" customWidth="1"/>
    <col min="9743" max="9743" width="8.5703125" style="1" customWidth="1"/>
    <col min="9744" max="9744" width="9.42578125" style="1" bestFit="1" customWidth="1"/>
    <col min="9745" max="9745" width="10" style="1" bestFit="1" customWidth="1"/>
    <col min="9746" max="9984" width="9.140625" style="1"/>
    <col min="9985" max="9985" width="4.85546875" style="1" customWidth="1"/>
    <col min="9986" max="9986" width="44.7109375" style="1" customWidth="1"/>
    <col min="9987" max="9987" width="5" style="1" customWidth="1"/>
    <col min="9988" max="9988" width="8.28515625" style="1" customWidth="1"/>
    <col min="9989" max="9989" width="7" style="1" customWidth="1"/>
    <col min="9990" max="9990" width="5.7109375" style="1" customWidth="1"/>
    <col min="9991" max="9991" width="6.5703125" style="1" customWidth="1"/>
    <col min="9992" max="9992" width="6.7109375" style="1" customWidth="1"/>
    <col min="9993" max="9993" width="6.140625" style="1" customWidth="1"/>
    <col min="9994" max="9994" width="7.140625" style="1" customWidth="1"/>
    <col min="9995" max="9995" width="8.85546875" style="1" customWidth="1"/>
    <col min="9996" max="9996" width="8.42578125" style="1" customWidth="1"/>
    <col min="9997" max="9997" width="8.85546875" style="1" customWidth="1"/>
    <col min="9998" max="9998" width="8.28515625" style="1" customWidth="1"/>
    <col min="9999" max="9999" width="8.5703125" style="1" customWidth="1"/>
    <col min="10000" max="10000" width="9.42578125" style="1" bestFit="1" customWidth="1"/>
    <col min="10001" max="10001" width="10" style="1" bestFit="1" customWidth="1"/>
    <col min="10002" max="10240" width="9.140625" style="1"/>
    <col min="10241" max="10241" width="4.85546875" style="1" customWidth="1"/>
    <col min="10242" max="10242" width="44.7109375" style="1" customWidth="1"/>
    <col min="10243" max="10243" width="5" style="1" customWidth="1"/>
    <col min="10244" max="10244" width="8.28515625" style="1" customWidth="1"/>
    <col min="10245" max="10245" width="7" style="1" customWidth="1"/>
    <col min="10246" max="10246" width="5.7109375" style="1" customWidth="1"/>
    <col min="10247" max="10247" width="6.5703125" style="1" customWidth="1"/>
    <col min="10248" max="10248" width="6.7109375" style="1" customWidth="1"/>
    <col min="10249" max="10249" width="6.140625" style="1" customWidth="1"/>
    <col min="10250" max="10250" width="7.140625" style="1" customWidth="1"/>
    <col min="10251" max="10251" width="8.85546875" style="1" customWidth="1"/>
    <col min="10252" max="10252" width="8.42578125" style="1" customWidth="1"/>
    <col min="10253" max="10253" width="8.85546875" style="1" customWidth="1"/>
    <col min="10254" max="10254" width="8.28515625" style="1" customWidth="1"/>
    <col min="10255" max="10255" width="8.5703125" style="1" customWidth="1"/>
    <col min="10256" max="10256" width="9.42578125" style="1" bestFit="1" customWidth="1"/>
    <col min="10257" max="10257" width="10" style="1" bestFit="1" customWidth="1"/>
    <col min="10258" max="10496" width="9.140625" style="1"/>
    <col min="10497" max="10497" width="4.85546875" style="1" customWidth="1"/>
    <col min="10498" max="10498" width="44.7109375" style="1" customWidth="1"/>
    <col min="10499" max="10499" width="5" style="1" customWidth="1"/>
    <col min="10500" max="10500" width="8.28515625" style="1" customWidth="1"/>
    <col min="10501" max="10501" width="7" style="1" customWidth="1"/>
    <col min="10502" max="10502" width="5.7109375" style="1" customWidth="1"/>
    <col min="10503" max="10503" width="6.5703125" style="1" customWidth="1"/>
    <col min="10504" max="10504" width="6.7109375" style="1" customWidth="1"/>
    <col min="10505" max="10505" width="6.140625" style="1" customWidth="1"/>
    <col min="10506" max="10506" width="7.140625" style="1" customWidth="1"/>
    <col min="10507" max="10507" width="8.85546875" style="1" customWidth="1"/>
    <col min="10508" max="10508" width="8.42578125" style="1" customWidth="1"/>
    <col min="10509" max="10509" width="8.85546875" style="1" customWidth="1"/>
    <col min="10510" max="10510" width="8.28515625" style="1" customWidth="1"/>
    <col min="10511" max="10511" width="8.5703125" style="1" customWidth="1"/>
    <col min="10512" max="10512" width="9.42578125" style="1" bestFit="1" customWidth="1"/>
    <col min="10513" max="10513" width="10" style="1" bestFit="1" customWidth="1"/>
    <col min="10514" max="10752" width="9.140625" style="1"/>
    <col min="10753" max="10753" width="4.85546875" style="1" customWidth="1"/>
    <col min="10754" max="10754" width="44.7109375" style="1" customWidth="1"/>
    <col min="10755" max="10755" width="5" style="1" customWidth="1"/>
    <col min="10756" max="10756" width="8.28515625" style="1" customWidth="1"/>
    <col min="10757" max="10757" width="7" style="1" customWidth="1"/>
    <col min="10758" max="10758" width="5.7109375" style="1" customWidth="1"/>
    <col min="10759" max="10759" width="6.5703125" style="1" customWidth="1"/>
    <col min="10760" max="10760" width="6.7109375" style="1" customWidth="1"/>
    <col min="10761" max="10761" width="6.140625" style="1" customWidth="1"/>
    <col min="10762" max="10762" width="7.140625" style="1" customWidth="1"/>
    <col min="10763" max="10763" width="8.85546875" style="1" customWidth="1"/>
    <col min="10764" max="10764" width="8.42578125" style="1" customWidth="1"/>
    <col min="10765" max="10765" width="8.85546875" style="1" customWidth="1"/>
    <col min="10766" max="10766" width="8.28515625" style="1" customWidth="1"/>
    <col min="10767" max="10767" width="8.5703125" style="1" customWidth="1"/>
    <col min="10768" max="10768" width="9.42578125" style="1" bestFit="1" customWidth="1"/>
    <col min="10769" max="10769" width="10" style="1" bestFit="1" customWidth="1"/>
    <col min="10770" max="11008" width="9.140625" style="1"/>
    <col min="11009" max="11009" width="4.85546875" style="1" customWidth="1"/>
    <col min="11010" max="11010" width="44.7109375" style="1" customWidth="1"/>
    <col min="11011" max="11011" width="5" style="1" customWidth="1"/>
    <col min="11012" max="11012" width="8.28515625" style="1" customWidth="1"/>
    <col min="11013" max="11013" width="7" style="1" customWidth="1"/>
    <col min="11014" max="11014" width="5.7109375" style="1" customWidth="1"/>
    <col min="11015" max="11015" width="6.5703125" style="1" customWidth="1"/>
    <col min="11016" max="11016" width="6.7109375" style="1" customWidth="1"/>
    <col min="11017" max="11017" width="6.140625" style="1" customWidth="1"/>
    <col min="11018" max="11018" width="7.140625" style="1" customWidth="1"/>
    <col min="11019" max="11019" width="8.85546875" style="1" customWidth="1"/>
    <col min="11020" max="11020" width="8.42578125" style="1" customWidth="1"/>
    <col min="11021" max="11021" width="8.85546875" style="1" customWidth="1"/>
    <col min="11022" max="11022" width="8.28515625" style="1" customWidth="1"/>
    <col min="11023" max="11023" width="8.5703125" style="1" customWidth="1"/>
    <col min="11024" max="11024" width="9.42578125" style="1" bestFit="1" customWidth="1"/>
    <col min="11025" max="11025" width="10" style="1" bestFit="1" customWidth="1"/>
    <col min="11026" max="11264" width="9.140625" style="1"/>
    <col min="11265" max="11265" width="4.85546875" style="1" customWidth="1"/>
    <col min="11266" max="11266" width="44.7109375" style="1" customWidth="1"/>
    <col min="11267" max="11267" width="5" style="1" customWidth="1"/>
    <col min="11268" max="11268" width="8.28515625" style="1" customWidth="1"/>
    <col min="11269" max="11269" width="7" style="1" customWidth="1"/>
    <col min="11270" max="11270" width="5.7109375" style="1" customWidth="1"/>
    <col min="11271" max="11271" width="6.5703125" style="1" customWidth="1"/>
    <col min="11272" max="11272" width="6.7109375" style="1" customWidth="1"/>
    <col min="11273" max="11273" width="6.140625" style="1" customWidth="1"/>
    <col min="11274" max="11274" width="7.140625" style="1" customWidth="1"/>
    <col min="11275" max="11275" width="8.85546875" style="1" customWidth="1"/>
    <col min="11276" max="11276" width="8.42578125" style="1" customWidth="1"/>
    <col min="11277" max="11277" width="8.85546875" style="1" customWidth="1"/>
    <col min="11278" max="11278" width="8.28515625" style="1" customWidth="1"/>
    <col min="11279" max="11279" width="8.5703125" style="1" customWidth="1"/>
    <col min="11280" max="11280" width="9.42578125" style="1" bestFit="1" customWidth="1"/>
    <col min="11281" max="11281" width="10" style="1" bestFit="1" customWidth="1"/>
    <col min="11282" max="11520" width="9.140625" style="1"/>
    <col min="11521" max="11521" width="4.85546875" style="1" customWidth="1"/>
    <col min="11522" max="11522" width="44.7109375" style="1" customWidth="1"/>
    <col min="11523" max="11523" width="5" style="1" customWidth="1"/>
    <col min="11524" max="11524" width="8.28515625" style="1" customWidth="1"/>
    <col min="11525" max="11525" width="7" style="1" customWidth="1"/>
    <col min="11526" max="11526" width="5.7109375" style="1" customWidth="1"/>
    <col min="11527" max="11527" width="6.5703125" style="1" customWidth="1"/>
    <col min="11528" max="11528" width="6.7109375" style="1" customWidth="1"/>
    <col min="11529" max="11529" width="6.140625" style="1" customWidth="1"/>
    <col min="11530" max="11530" width="7.140625" style="1" customWidth="1"/>
    <col min="11531" max="11531" width="8.85546875" style="1" customWidth="1"/>
    <col min="11532" max="11532" width="8.42578125" style="1" customWidth="1"/>
    <col min="11533" max="11533" width="8.85546875" style="1" customWidth="1"/>
    <col min="11534" max="11534" width="8.28515625" style="1" customWidth="1"/>
    <col min="11535" max="11535" width="8.5703125" style="1" customWidth="1"/>
    <col min="11536" max="11536" width="9.42578125" style="1" bestFit="1" customWidth="1"/>
    <col min="11537" max="11537" width="10" style="1" bestFit="1" customWidth="1"/>
    <col min="11538" max="11776" width="9.140625" style="1"/>
    <col min="11777" max="11777" width="4.85546875" style="1" customWidth="1"/>
    <col min="11778" max="11778" width="44.7109375" style="1" customWidth="1"/>
    <col min="11779" max="11779" width="5" style="1" customWidth="1"/>
    <col min="11780" max="11780" width="8.28515625" style="1" customWidth="1"/>
    <col min="11781" max="11781" width="7" style="1" customWidth="1"/>
    <col min="11782" max="11782" width="5.7109375" style="1" customWidth="1"/>
    <col min="11783" max="11783" width="6.5703125" style="1" customWidth="1"/>
    <col min="11784" max="11784" width="6.7109375" style="1" customWidth="1"/>
    <col min="11785" max="11785" width="6.140625" style="1" customWidth="1"/>
    <col min="11786" max="11786" width="7.140625" style="1" customWidth="1"/>
    <col min="11787" max="11787" width="8.85546875" style="1" customWidth="1"/>
    <col min="11788" max="11788" width="8.42578125" style="1" customWidth="1"/>
    <col min="11789" max="11789" width="8.85546875" style="1" customWidth="1"/>
    <col min="11790" max="11790" width="8.28515625" style="1" customWidth="1"/>
    <col min="11791" max="11791" width="8.5703125" style="1" customWidth="1"/>
    <col min="11792" max="11792" width="9.42578125" style="1" bestFit="1" customWidth="1"/>
    <col min="11793" max="11793" width="10" style="1" bestFit="1" customWidth="1"/>
    <col min="11794" max="12032" width="9.140625" style="1"/>
    <col min="12033" max="12033" width="4.85546875" style="1" customWidth="1"/>
    <col min="12034" max="12034" width="44.7109375" style="1" customWidth="1"/>
    <col min="12035" max="12035" width="5" style="1" customWidth="1"/>
    <col min="12036" max="12036" width="8.28515625" style="1" customWidth="1"/>
    <col min="12037" max="12037" width="7" style="1" customWidth="1"/>
    <col min="12038" max="12038" width="5.7109375" style="1" customWidth="1"/>
    <col min="12039" max="12039" width="6.5703125" style="1" customWidth="1"/>
    <col min="12040" max="12040" width="6.7109375" style="1" customWidth="1"/>
    <col min="12041" max="12041" width="6.140625" style="1" customWidth="1"/>
    <col min="12042" max="12042" width="7.140625" style="1" customWidth="1"/>
    <col min="12043" max="12043" width="8.85546875" style="1" customWidth="1"/>
    <col min="12044" max="12044" width="8.42578125" style="1" customWidth="1"/>
    <col min="12045" max="12045" width="8.85546875" style="1" customWidth="1"/>
    <col min="12046" max="12046" width="8.28515625" style="1" customWidth="1"/>
    <col min="12047" max="12047" width="8.5703125" style="1" customWidth="1"/>
    <col min="12048" max="12048" width="9.42578125" style="1" bestFit="1" customWidth="1"/>
    <col min="12049" max="12049" width="10" style="1" bestFit="1" customWidth="1"/>
    <col min="12050" max="12288" width="9.140625" style="1"/>
    <col min="12289" max="12289" width="4.85546875" style="1" customWidth="1"/>
    <col min="12290" max="12290" width="44.7109375" style="1" customWidth="1"/>
    <col min="12291" max="12291" width="5" style="1" customWidth="1"/>
    <col min="12292" max="12292" width="8.28515625" style="1" customWidth="1"/>
    <col min="12293" max="12293" width="7" style="1" customWidth="1"/>
    <col min="12294" max="12294" width="5.7109375" style="1" customWidth="1"/>
    <col min="12295" max="12295" width="6.5703125" style="1" customWidth="1"/>
    <col min="12296" max="12296" width="6.7109375" style="1" customWidth="1"/>
    <col min="12297" max="12297" width="6.140625" style="1" customWidth="1"/>
    <col min="12298" max="12298" width="7.140625" style="1" customWidth="1"/>
    <col min="12299" max="12299" width="8.85546875" style="1" customWidth="1"/>
    <col min="12300" max="12300" width="8.42578125" style="1" customWidth="1"/>
    <col min="12301" max="12301" width="8.85546875" style="1" customWidth="1"/>
    <col min="12302" max="12302" width="8.28515625" style="1" customWidth="1"/>
    <col min="12303" max="12303" width="8.5703125" style="1" customWidth="1"/>
    <col min="12304" max="12304" width="9.42578125" style="1" bestFit="1" customWidth="1"/>
    <col min="12305" max="12305" width="10" style="1" bestFit="1" customWidth="1"/>
    <col min="12306" max="12544" width="9.140625" style="1"/>
    <col min="12545" max="12545" width="4.85546875" style="1" customWidth="1"/>
    <col min="12546" max="12546" width="44.7109375" style="1" customWidth="1"/>
    <col min="12547" max="12547" width="5" style="1" customWidth="1"/>
    <col min="12548" max="12548" width="8.28515625" style="1" customWidth="1"/>
    <col min="12549" max="12549" width="7" style="1" customWidth="1"/>
    <col min="12550" max="12550" width="5.7109375" style="1" customWidth="1"/>
    <col min="12551" max="12551" width="6.5703125" style="1" customWidth="1"/>
    <col min="12552" max="12552" width="6.7109375" style="1" customWidth="1"/>
    <col min="12553" max="12553" width="6.140625" style="1" customWidth="1"/>
    <col min="12554" max="12554" width="7.140625" style="1" customWidth="1"/>
    <col min="12555" max="12555" width="8.85546875" style="1" customWidth="1"/>
    <col min="12556" max="12556" width="8.42578125" style="1" customWidth="1"/>
    <col min="12557" max="12557" width="8.85546875" style="1" customWidth="1"/>
    <col min="12558" max="12558" width="8.28515625" style="1" customWidth="1"/>
    <col min="12559" max="12559" width="8.5703125" style="1" customWidth="1"/>
    <col min="12560" max="12560" width="9.42578125" style="1" bestFit="1" customWidth="1"/>
    <col min="12561" max="12561" width="10" style="1" bestFit="1" customWidth="1"/>
    <col min="12562" max="12800" width="9.140625" style="1"/>
    <col min="12801" max="12801" width="4.85546875" style="1" customWidth="1"/>
    <col min="12802" max="12802" width="44.7109375" style="1" customWidth="1"/>
    <col min="12803" max="12803" width="5" style="1" customWidth="1"/>
    <col min="12804" max="12804" width="8.28515625" style="1" customWidth="1"/>
    <col min="12805" max="12805" width="7" style="1" customWidth="1"/>
    <col min="12806" max="12806" width="5.7109375" style="1" customWidth="1"/>
    <col min="12807" max="12807" width="6.5703125" style="1" customWidth="1"/>
    <col min="12808" max="12808" width="6.7109375" style="1" customWidth="1"/>
    <col min="12809" max="12809" width="6.140625" style="1" customWidth="1"/>
    <col min="12810" max="12810" width="7.140625" style="1" customWidth="1"/>
    <col min="12811" max="12811" width="8.85546875" style="1" customWidth="1"/>
    <col min="12812" max="12812" width="8.42578125" style="1" customWidth="1"/>
    <col min="12813" max="12813" width="8.85546875" style="1" customWidth="1"/>
    <col min="12814" max="12814" width="8.28515625" style="1" customWidth="1"/>
    <col min="12815" max="12815" width="8.5703125" style="1" customWidth="1"/>
    <col min="12816" max="12816" width="9.42578125" style="1" bestFit="1" customWidth="1"/>
    <col min="12817" max="12817" width="10" style="1" bestFit="1" customWidth="1"/>
    <col min="12818" max="13056" width="9.140625" style="1"/>
    <col min="13057" max="13057" width="4.85546875" style="1" customWidth="1"/>
    <col min="13058" max="13058" width="44.7109375" style="1" customWidth="1"/>
    <col min="13059" max="13059" width="5" style="1" customWidth="1"/>
    <col min="13060" max="13060" width="8.28515625" style="1" customWidth="1"/>
    <col min="13061" max="13061" width="7" style="1" customWidth="1"/>
    <col min="13062" max="13062" width="5.7109375" style="1" customWidth="1"/>
    <col min="13063" max="13063" width="6.5703125" style="1" customWidth="1"/>
    <col min="13064" max="13064" width="6.7109375" style="1" customWidth="1"/>
    <col min="13065" max="13065" width="6.140625" style="1" customWidth="1"/>
    <col min="13066" max="13066" width="7.140625" style="1" customWidth="1"/>
    <col min="13067" max="13067" width="8.85546875" style="1" customWidth="1"/>
    <col min="13068" max="13068" width="8.42578125" style="1" customWidth="1"/>
    <col min="13069" max="13069" width="8.85546875" style="1" customWidth="1"/>
    <col min="13070" max="13070" width="8.28515625" style="1" customWidth="1"/>
    <col min="13071" max="13071" width="8.5703125" style="1" customWidth="1"/>
    <col min="13072" max="13072" width="9.42578125" style="1" bestFit="1" customWidth="1"/>
    <col min="13073" max="13073" width="10" style="1" bestFit="1" customWidth="1"/>
    <col min="13074" max="13312" width="9.140625" style="1"/>
    <col min="13313" max="13313" width="4.85546875" style="1" customWidth="1"/>
    <col min="13314" max="13314" width="44.7109375" style="1" customWidth="1"/>
    <col min="13315" max="13315" width="5" style="1" customWidth="1"/>
    <col min="13316" max="13316" width="8.28515625" style="1" customWidth="1"/>
    <col min="13317" max="13317" width="7" style="1" customWidth="1"/>
    <col min="13318" max="13318" width="5.7109375" style="1" customWidth="1"/>
    <col min="13319" max="13319" width="6.5703125" style="1" customWidth="1"/>
    <col min="13320" max="13320" width="6.7109375" style="1" customWidth="1"/>
    <col min="13321" max="13321" width="6.140625" style="1" customWidth="1"/>
    <col min="13322" max="13322" width="7.140625" style="1" customWidth="1"/>
    <col min="13323" max="13323" width="8.85546875" style="1" customWidth="1"/>
    <col min="13324" max="13324" width="8.42578125" style="1" customWidth="1"/>
    <col min="13325" max="13325" width="8.85546875" style="1" customWidth="1"/>
    <col min="13326" max="13326" width="8.28515625" style="1" customWidth="1"/>
    <col min="13327" max="13327" width="8.5703125" style="1" customWidth="1"/>
    <col min="13328" max="13328" width="9.42578125" style="1" bestFit="1" customWidth="1"/>
    <col min="13329" max="13329" width="10" style="1" bestFit="1" customWidth="1"/>
    <col min="13330" max="13568" width="9.140625" style="1"/>
    <col min="13569" max="13569" width="4.85546875" style="1" customWidth="1"/>
    <col min="13570" max="13570" width="44.7109375" style="1" customWidth="1"/>
    <col min="13571" max="13571" width="5" style="1" customWidth="1"/>
    <col min="13572" max="13572" width="8.28515625" style="1" customWidth="1"/>
    <col min="13573" max="13573" width="7" style="1" customWidth="1"/>
    <col min="13574" max="13574" width="5.7109375" style="1" customWidth="1"/>
    <col min="13575" max="13575" width="6.5703125" style="1" customWidth="1"/>
    <col min="13576" max="13576" width="6.7109375" style="1" customWidth="1"/>
    <col min="13577" max="13577" width="6.140625" style="1" customWidth="1"/>
    <col min="13578" max="13578" width="7.140625" style="1" customWidth="1"/>
    <col min="13579" max="13579" width="8.85546875" style="1" customWidth="1"/>
    <col min="13580" max="13580" width="8.42578125" style="1" customWidth="1"/>
    <col min="13581" max="13581" width="8.85546875" style="1" customWidth="1"/>
    <col min="13582" max="13582" width="8.28515625" style="1" customWidth="1"/>
    <col min="13583" max="13583" width="8.5703125" style="1" customWidth="1"/>
    <col min="13584" max="13584" width="9.42578125" style="1" bestFit="1" customWidth="1"/>
    <col min="13585" max="13585" width="10" style="1" bestFit="1" customWidth="1"/>
    <col min="13586" max="13824" width="9.140625" style="1"/>
    <col min="13825" max="13825" width="4.85546875" style="1" customWidth="1"/>
    <col min="13826" max="13826" width="44.7109375" style="1" customWidth="1"/>
    <col min="13827" max="13827" width="5" style="1" customWidth="1"/>
    <col min="13828" max="13828" width="8.28515625" style="1" customWidth="1"/>
    <col min="13829" max="13829" width="7" style="1" customWidth="1"/>
    <col min="13830" max="13830" width="5.7109375" style="1" customWidth="1"/>
    <col min="13831" max="13831" width="6.5703125" style="1" customWidth="1"/>
    <col min="13832" max="13832" width="6.7109375" style="1" customWidth="1"/>
    <col min="13833" max="13833" width="6.140625" style="1" customWidth="1"/>
    <col min="13834" max="13834" width="7.140625" style="1" customWidth="1"/>
    <col min="13835" max="13835" width="8.85546875" style="1" customWidth="1"/>
    <col min="13836" max="13836" width="8.42578125" style="1" customWidth="1"/>
    <col min="13837" max="13837" width="8.85546875" style="1" customWidth="1"/>
    <col min="13838" max="13838" width="8.28515625" style="1" customWidth="1"/>
    <col min="13839" max="13839" width="8.5703125" style="1" customWidth="1"/>
    <col min="13840" max="13840" width="9.42578125" style="1" bestFit="1" customWidth="1"/>
    <col min="13841" max="13841" width="10" style="1" bestFit="1" customWidth="1"/>
    <col min="13842" max="14080" width="9.140625" style="1"/>
    <col min="14081" max="14081" width="4.85546875" style="1" customWidth="1"/>
    <col min="14082" max="14082" width="44.7109375" style="1" customWidth="1"/>
    <col min="14083" max="14083" width="5" style="1" customWidth="1"/>
    <col min="14084" max="14084" width="8.28515625" style="1" customWidth="1"/>
    <col min="14085" max="14085" width="7" style="1" customWidth="1"/>
    <col min="14086" max="14086" width="5.7109375" style="1" customWidth="1"/>
    <col min="14087" max="14087" width="6.5703125" style="1" customWidth="1"/>
    <col min="14088" max="14088" width="6.7109375" style="1" customWidth="1"/>
    <col min="14089" max="14089" width="6.140625" style="1" customWidth="1"/>
    <col min="14090" max="14090" width="7.140625" style="1" customWidth="1"/>
    <col min="14091" max="14091" width="8.85546875" style="1" customWidth="1"/>
    <col min="14092" max="14092" width="8.42578125" style="1" customWidth="1"/>
    <col min="14093" max="14093" width="8.85546875" style="1" customWidth="1"/>
    <col min="14094" max="14094" width="8.28515625" style="1" customWidth="1"/>
    <col min="14095" max="14095" width="8.5703125" style="1" customWidth="1"/>
    <col min="14096" max="14096" width="9.42578125" style="1" bestFit="1" customWidth="1"/>
    <col min="14097" max="14097" width="10" style="1" bestFit="1" customWidth="1"/>
    <col min="14098" max="14336" width="9.140625" style="1"/>
    <col min="14337" max="14337" width="4.85546875" style="1" customWidth="1"/>
    <col min="14338" max="14338" width="44.7109375" style="1" customWidth="1"/>
    <col min="14339" max="14339" width="5" style="1" customWidth="1"/>
    <col min="14340" max="14340" width="8.28515625" style="1" customWidth="1"/>
    <col min="14341" max="14341" width="7" style="1" customWidth="1"/>
    <col min="14342" max="14342" width="5.7109375" style="1" customWidth="1"/>
    <col min="14343" max="14343" width="6.5703125" style="1" customWidth="1"/>
    <col min="14344" max="14344" width="6.7109375" style="1" customWidth="1"/>
    <col min="14345" max="14345" width="6.140625" style="1" customWidth="1"/>
    <col min="14346" max="14346" width="7.140625" style="1" customWidth="1"/>
    <col min="14347" max="14347" width="8.85546875" style="1" customWidth="1"/>
    <col min="14348" max="14348" width="8.42578125" style="1" customWidth="1"/>
    <col min="14349" max="14349" width="8.85546875" style="1" customWidth="1"/>
    <col min="14350" max="14350" width="8.28515625" style="1" customWidth="1"/>
    <col min="14351" max="14351" width="8.5703125" style="1" customWidth="1"/>
    <col min="14352" max="14352" width="9.42578125" style="1" bestFit="1" customWidth="1"/>
    <col min="14353" max="14353" width="10" style="1" bestFit="1" customWidth="1"/>
    <col min="14354" max="14592" width="9.140625" style="1"/>
    <col min="14593" max="14593" width="4.85546875" style="1" customWidth="1"/>
    <col min="14594" max="14594" width="44.7109375" style="1" customWidth="1"/>
    <col min="14595" max="14595" width="5" style="1" customWidth="1"/>
    <col min="14596" max="14596" width="8.28515625" style="1" customWidth="1"/>
    <col min="14597" max="14597" width="7" style="1" customWidth="1"/>
    <col min="14598" max="14598" width="5.7109375" style="1" customWidth="1"/>
    <col min="14599" max="14599" width="6.5703125" style="1" customWidth="1"/>
    <col min="14600" max="14600" width="6.7109375" style="1" customWidth="1"/>
    <col min="14601" max="14601" width="6.140625" style="1" customWidth="1"/>
    <col min="14602" max="14602" width="7.140625" style="1" customWidth="1"/>
    <col min="14603" max="14603" width="8.85546875" style="1" customWidth="1"/>
    <col min="14604" max="14604" width="8.42578125" style="1" customWidth="1"/>
    <col min="14605" max="14605" width="8.85546875" style="1" customWidth="1"/>
    <col min="14606" max="14606" width="8.28515625" style="1" customWidth="1"/>
    <col min="14607" max="14607" width="8.5703125" style="1" customWidth="1"/>
    <col min="14608" max="14608" width="9.42578125" style="1" bestFit="1" customWidth="1"/>
    <col min="14609" max="14609" width="10" style="1" bestFit="1" customWidth="1"/>
    <col min="14610" max="14848" width="9.140625" style="1"/>
    <col min="14849" max="14849" width="4.85546875" style="1" customWidth="1"/>
    <col min="14850" max="14850" width="44.7109375" style="1" customWidth="1"/>
    <col min="14851" max="14851" width="5" style="1" customWidth="1"/>
    <col min="14852" max="14852" width="8.28515625" style="1" customWidth="1"/>
    <col min="14853" max="14853" width="7" style="1" customWidth="1"/>
    <col min="14854" max="14854" width="5.7109375" style="1" customWidth="1"/>
    <col min="14855" max="14855" width="6.5703125" style="1" customWidth="1"/>
    <col min="14856" max="14856" width="6.7109375" style="1" customWidth="1"/>
    <col min="14857" max="14857" width="6.140625" style="1" customWidth="1"/>
    <col min="14858" max="14858" width="7.140625" style="1" customWidth="1"/>
    <col min="14859" max="14859" width="8.85546875" style="1" customWidth="1"/>
    <col min="14860" max="14860" width="8.42578125" style="1" customWidth="1"/>
    <col min="14861" max="14861" width="8.85546875" style="1" customWidth="1"/>
    <col min="14862" max="14862" width="8.28515625" style="1" customWidth="1"/>
    <col min="14863" max="14863" width="8.5703125" style="1" customWidth="1"/>
    <col min="14864" max="14864" width="9.42578125" style="1" bestFit="1" customWidth="1"/>
    <col min="14865" max="14865" width="10" style="1" bestFit="1" customWidth="1"/>
    <col min="14866" max="15104" width="9.140625" style="1"/>
    <col min="15105" max="15105" width="4.85546875" style="1" customWidth="1"/>
    <col min="15106" max="15106" width="44.7109375" style="1" customWidth="1"/>
    <col min="15107" max="15107" width="5" style="1" customWidth="1"/>
    <col min="15108" max="15108" width="8.28515625" style="1" customWidth="1"/>
    <col min="15109" max="15109" width="7" style="1" customWidth="1"/>
    <col min="15110" max="15110" width="5.7109375" style="1" customWidth="1"/>
    <col min="15111" max="15111" width="6.5703125" style="1" customWidth="1"/>
    <col min="15112" max="15112" width="6.7109375" style="1" customWidth="1"/>
    <col min="15113" max="15113" width="6.140625" style="1" customWidth="1"/>
    <col min="15114" max="15114" width="7.140625" style="1" customWidth="1"/>
    <col min="15115" max="15115" width="8.85546875" style="1" customWidth="1"/>
    <col min="15116" max="15116" width="8.42578125" style="1" customWidth="1"/>
    <col min="15117" max="15117" width="8.85546875" style="1" customWidth="1"/>
    <col min="15118" max="15118" width="8.28515625" style="1" customWidth="1"/>
    <col min="15119" max="15119" width="8.5703125" style="1" customWidth="1"/>
    <col min="15120" max="15120" width="9.42578125" style="1" bestFit="1" customWidth="1"/>
    <col min="15121" max="15121" width="10" style="1" bestFit="1" customWidth="1"/>
    <col min="15122" max="15360" width="9.140625" style="1"/>
    <col min="15361" max="15361" width="4.85546875" style="1" customWidth="1"/>
    <col min="15362" max="15362" width="44.7109375" style="1" customWidth="1"/>
    <col min="15363" max="15363" width="5" style="1" customWidth="1"/>
    <col min="15364" max="15364" width="8.28515625" style="1" customWidth="1"/>
    <col min="15365" max="15365" width="7" style="1" customWidth="1"/>
    <col min="15366" max="15366" width="5.7109375" style="1" customWidth="1"/>
    <col min="15367" max="15367" width="6.5703125" style="1" customWidth="1"/>
    <col min="15368" max="15368" width="6.7109375" style="1" customWidth="1"/>
    <col min="15369" max="15369" width="6.140625" style="1" customWidth="1"/>
    <col min="15370" max="15370" width="7.140625" style="1" customWidth="1"/>
    <col min="15371" max="15371" width="8.85546875" style="1" customWidth="1"/>
    <col min="15372" max="15372" width="8.42578125" style="1" customWidth="1"/>
    <col min="15373" max="15373" width="8.85546875" style="1" customWidth="1"/>
    <col min="15374" max="15374" width="8.28515625" style="1" customWidth="1"/>
    <col min="15375" max="15375" width="8.5703125" style="1" customWidth="1"/>
    <col min="15376" max="15376" width="9.42578125" style="1" bestFit="1" customWidth="1"/>
    <col min="15377" max="15377" width="10" style="1" bestFit="1" customWidth="1"/>
    <col min="15378" max="15616" width="9.140625" style="1"/>
    <col min="15617" max="15617" width="4.85546875" style="1" customWidth="1"/>
    <col min="15618" max="15618" width="44.7109375" style="1" customWidth="1"/>
    <col min="15619" max="15619" width="5" style="1" customWidth="1"/>
    <col min="15620" max="15620" width="8.28515625" style="1" customWidth="1"/>
    <col min="15621" max="15621" width="7" style="1" customWidth="1"/>
    <col min="15622" max="15622" width="5.7109375" style="1" customWidth="1"/>
    <col min="15623" max="15623" width="6.5703125" style="1" customWidth="1"/>
    <col min="15624" max="15624" width="6.7109375" style="1" customWidth="1"/>
    <col min="15625" max="15625" width="6.140625" style="1" customWidth="1"/>
    <col min="15626" max="15626" width="7.140625" style="1" customWidth="1"/>
    <col min="15627" max="15627" width="8.85546875" style="1" customWidth="1"/>
    <col min="15628" max="15628" width="8.42578125" style="1" customWidth="1"/>
    <col min="15629" max="15629" width="8.85546875" style="1" customWidth="1"/>
    <col min="15630" max="15630" width="8.28515625" style="1" customWidth="1"/>
    <col min="15631" max="15631" width="8.5703125" style="1" customWidth="1"/>
    <col min="15632" max="15632" width="9.42578125" style="1" bestFit="1" customWidth="1"/>
    <col min="15633" max="15633" width="10" style="1" bestFit="1" customWidth="1"/>
    <col min="15634" max="15872" width="9.140625" style="1"/>
    <col min="15873" max="15873" width="4.85546875" style="1" customWidth="1"/>
    <col min="15874" max="15874" width="44.7109375" style="1" customWidth="1"/>
    <col min="15875" max="15875" width="5" style="1" customWidth="1"/>
    <col min="15876" max="15876" width="8.28515625" style="1" customWidth="1"/>
    <col min="15877" max="15877" width="7" style="1" customWidth="1"/>
    <col min="15878" max="15878" width="5.7109375" style="1" customWidth="1"/>
    <col min="15879" max="15879" width="6.5703125" style="1" customWidth="1"/>
    <col min="15880" max="15880" width="6.7109375" style="1" customWidth="1"/>
    <col min="15881" max="15881" width="6.140625" style="1" customWidth="1"/>
    <col min="15882" max="15882" width="7.140625" style="1" customWidth="1"/>
    <col min="15883" max="15883" width="8.85546875" style="1" customWidth="1"/>
    <col min="15884" max="15884" width="8.42578125" style="1" customWidth="1"/>
    <col min="15885" max="15885" width="8.85546875" style="1" customWidth="1"/>
    <col min="15886" max="15886" width="8.28515625" style="1" customWidth="1"/>
    <col min="15887" max="15887" width="8.5703125" style="1" customWidth="1"/>
    <col min="15888" max="15888" width="9.42578125" style="1" bestFit="1" customWidth="1"/>
    <col min="15889" max="15889" width="10" style="1" bestFit="1" customWidth="1"/>
    <col min="15890" max="16128" width="9.140625" style="1"/>
    <col min="16129" max="16129" width="4.85546875" style="1" customWidth="1"/>
    <col min="16130" max="16130" width="44.7109375" style="1" customWidth="1"/>
    <col min="16131" max="16131" width="5" style="1" customWidth="1"/>
    <col min="16132" max="16132" width="8.28515625" style="1" customWidth="1"/>
    <col min="16133" max="16133" width="7" style="1" customWidth="1"/>
    <col min="16134" max="16134" width="5.7109375" style="1" customWidth="1"/>
    <col min="16135" max="16135" width="6.5703125" style="1" customWidth="1"/>
    <col min="16136" max="16136" width="6.7109375" style="1" customWidth="1"/>
    <col min="16137" max="16137" width="6.140625" style="1" customWidth="1"/>
    <col min="16138" max="16138" width="7.140625" style="1" customWidth="1"/>
    <col min="16139" max="16139" width="8.85546875" style="1" customWidth="1"/>
    <col min="16140" max="16140" width="8.42578125" style="1" customWidth="1"/>
    <col min="16141" max="16141" width="8.85546875" style="1" customWidth="1"/>
    <col min="16142" max="16142" width="8.28515625" style="1" customWidth="1"/>
    <col min="16143" max="16143" width="8.5703125" style="1" customWidth="1"/>
    <col min="16144" max="16144" width="9.42578125" style="1" bestFit="1" customWidth="1"/>
    <col min="16145" max="16145" width="10" style="1" bestFit="1" customWidth="1"/>
    <col min="16146" max="16384" width="9.140625" style="1"/>
  </cols>
  <sheetData>
    <row r="1" spans="1:17" s="21" customFormat="1" ht="18">
      <c r="A1" s="606" t="s">
        <v>107</v>
      </c>
      <c r="B1" s="606"/>
      <c r="C1" s="606"/>
      <c r="D1" s="606"/>
      <c r="E1" s="606"/>
      <c r="F1" s="606"/>
      <c r="G1" s="606"/>
      <c r="H1" s="606"/>
      <c r="I1" s="606"/>
      <c r="J1" s="606"/>
      <c r="K1" s="606"/>
      <c r="L1" s="606"/>
      <c r="M1" s="606"/>
      <c r="N1" s="606"/>
      <c r="O1" s="606"/>
    </row>
    <row r="2" spans="1:17" s="21" customFormat="1" ht="18">
      <c r="A2" s="607" t="s">
        <v>96</v>
      </c>
      <c r="B2" s="607"/>
      <c r="C2" s="607"/>
      <c r="D2" s="607"/>
      <c r="E2" s="607"/>
      <c r="F2" s="607"/>
      <c r="G2" s="607"/>
      <c r="H2" s="607"/>
      <c r="I2" s="607"/>
      <c r="J2" s="607"/>
      <c r="K2" s="607"/>
      <c r="L2" s="607"/>
      <c r="M2" s="607"/>
      <c r="N2" s="607"/>
      <c r="O2" s="607"/>
    </row>
    <row r="3" spans="1:17" s="21" customFormat="1" ht="18" customHeight="1">
      <c r="A3" s="35" t="s">
        <v>108</v>
      </c>
      <c r="B3" s="314"/>
      <c r="C3" s="2"/>
      <c r="D3" s="2"/>
      <c r="E3" s="2"/>
      <c r="F3" s="2"/>
      <c r="G3" s="2"/>
      <c r="H3" s="2"/>
      <c r="I3" s="2"/>
      <c r="J3" s="2"/>
      <c r="K3" s="2"/>
      <c r="L3" s="22"/>
      <c r="M3" s="22"/>
      <c r="O3" s="22"/>
    </row>
    <row r="4" spans="1:17" s="21" customFormat="1" ht="18" customHeight="1">
      <c r="A4" s="315" t="s">
        <v>119</v>
      </c>
      <c r="B4" s="314"/>
      <c r="C4" s="2"/>
      <c r="D4" s="2"/>
      <c r="E4" s="2"/>
      <c r="F4" s="2"/>
      <c r="G4" s="2"/>
      <c r="H4" s="2"/>
      <c r="I4" s="2"/>
      <c r="J4" s="2"/>
      <c r="K4" s="2"/>
      <c r="L4" s="23"/>
      <c r="M4" s="24"/>
      <c r="N4" s="25"/>
      <c r="O4" s="26"/>
    </row>
    <row r="5" spans="1:17" s="21" customFormat="1" ht="18" customHeight="1">
      <c r="A5" s="316" t="s">
        <v>109</v>
      </c>
      <c r="B5" s="314"/>
      <c r="C5" s="7"/>
      <c r="D5" s="7"/>
      <c r="E5" s="7"/>
      <c r="F5" s="7"/>
      <c r="G5" s="7"/>
      <c r="H5" s="7"/>
      <c r="I5" s="7"/>
      <c r="J5" s="7"/>
      <c r="K5" s="7"/>
      <c r="Q5" s="27"/>
    </row>
    <row r="6" spans="1:17" s="21" customFormat="1" ht="18">
      <c r="A6" s="316" t="s">
        <v>110</v>
      </c>
      <c r="B6" s="314"/>
      <c r="C6" s="34"/>
      <c r="D6" s="34"/>
      <c r="E6" s="34"/>
      <c r="F6" s="34"/>
      <c r="G6" s="34"/>
      <c r="H6" s="34"/>
      <c r="I6" s="34"/>
      <c r="J6" s="34"/>
      <c r="K6" s="34"/>
      <c r="L6" s="141" t="s">
        <v>97</v>
      </c>
      <c r="M6" s="141"/>
      <c r="N6" s="604"/>
      <c r="O6" s="604"/>
    </row>
    <row r="7" spans="1:17" s="21" customFormat="1" ht="18.600000000000001" customHeight="1">
      <c r="A7" s="142" t="s">
        <v>232</v>
      </c>
      <c r="B7" s="36"/>
      <c r="C7" s="79"/>
      <c r="D7" s="79"/>
      <c r="E7" s="79"/>
      <c r="F7" s="79"/>
      <c r="G7" s="79"/>
      <c r="H7" s="79"/>
      <c r="I7" s="79"/>
      <c r="J7" s="79"/>
      <c r="K7" s="79"/>
      <c r="L7" s="641" t="s">
        <v>222</v>
      </c>
      <c r="M7" s="641"/>
      <c r="N7" s="641"/>
      <c r="O7" s="143"/>
      <c r="Q7" s="28"/>
    </row>
    <row r="8" spans="1:17" s="21" customFormat="1">
      <c r="A8" s="626" t="s">
        <v>0</v>
      </c>
      <c r="B8" s="629" t="s">
        <v>78</v>
      </c>
      <c r="C8" s="632" t="s">
        <v>48</v>
      </c>
      <c r="D8" s="635" t="s">
        <v>49</v>
      </c>
      <c r="E8" s="638" t="s">
        <v>1</v>
      </c>
      <c r="F8" s="638"/>
      <c r="G8" s="638"/>
      <c r="H8" s="638"/>
      <c r="I8" s="638"/>
      <c r="J8" s="639"/>
      <c r="K8" s="640" t="s">
        <v>50</v>
      </c>
      <c r="L8" s="638"/>
      <c r="M8" s="638"/>
      <c r="N8" s="638"/>
      <c r="O8" s="639"/>
      <c r="Q8" s="28"/>
    </row>
    <row r="9" spans="1:17" s="21" customFormat="1" ht="12.75" customHeight="1">
      <c r="A9" s="627"/>
      <c r="B9" s="630"/>
      <c r="C9" s="633"/>
      <c r="D9" s="636"/>
      <c r="E9" s="624" t="s">
        <v>51</v>
      </c>
      <c r="F9" s="616" t="s">
        <v>79</v>
      </c>
      <c r="G9" s="616" t="s">
        <v>80</v>
      </c>
      <c r="H9" s="618" t="s">
        <v>81</v>
      </c>
      <c r="I9" s="620" t="s">
        <v>82</v>
      </c>
      <c r="J9" s="622" t="s">
        <v>83</v>
      </c>
      <c r="K9" s="624" t="s">
        <v>52</v>
      </c>
      <c r="L9" s="616" t="s">
        <v>80</v>
      </c>
      <c r="M9" s="618" t="s">
        <v>81</v>
      </c>
      <c r="N9" s="620" t="s">
        <v>82</v>
      </c>
      <c r="O9" s="622" t="s">
        <v>84</v>
      </c>
      <c r="Q9" s="28"/>
    </row>
    <row r="10" spans="1:17" s="21" customFormat="1" ht="21" customHeight="1">
      <c r="A10" s="628"/>
      <c r="B10" s="631"/>
      <c r="C10" s="634"/>
      <c r="D10" s="637"/>
      <c r="E10" s="625"/>
      <c r="F10" s="617"/>
      <c r="G10" s="617"/>
      <c r="H10" s="619"/>
      <c r="I10" s="621"/>
      <c r="J10" s="623"/>
      <c r="K10" s="625"/>
      <c r="L10" s="617"/>
      <c r="M10" s="619"/>
      <c r="N10" s="621"/>
      <c r="O10" s="623"/>
      <c r="Q10" s="28"/>
    </row>
    <row r="11" spans="1:17" s="21" customFormat="1" ht="13.5">
      <c r="A11" s="114">
        <v>1</v>
      </c>
      <c r="B11" s="115">
        <v>2</v>
      </c>
      <c r="C11" s="115">
        <v>3</v>
      </c>
      <c r="D11" s="116">
        <v>4</v>
      </c>
      <c r="E11" s="124">
        <v>5</v>
      </c>
      <c r="F11" s="115">
        <v>6</v>
      </c>
      <c r="G11" s="115">
        <v>7</v>
      </c>
      <c r="H11" s="115">
        <v>8</v>
      </c>
      <c r="I11" s="117">
        <v>9</v>
      </c>
      <c r="J11" s="118">
        <v>10</v>
      </c>
      <c r="K11" s="124">
        <v>11</v>
      </c>
      <c r="L11" s="115">
        <v>12</v>
      </c>
      <c r="M11" s="115">
        <v>13</v>
      </c>
      <c r="N11" s="117">
        <v>14</v>
      </c>
      <c r="O11" s="118">
        <v>15</v>
      </c>
      <c r="Q11" s="28"/>
    </row>
    <row r="12" spans="1:17" ht="21" customHeight="1">
      <c r="A12" s="144"/>
      <c r="B12" s="145" t="s">
        <v>123</v>
      </c>
      <c r="C12" s="146"/>
      <c r="D12" s="122"/>
      <c r="E12" s="147"/>
      <c r="F12" s="148"/>
      <c r="G12" s="149"/>
      <c r="H12" s="148"/>
      <c r="I12" s="150"/>
      <c r="J12" s="20"/>
      <c r="K12" s="151"/>
      <c r="L12" s="32"/>
      <c r="M12" s="32"/>
      <c r="N12" s="33"/>
      <c r="O12" s="20"/>
      <c r="P12" s="3"/>
    </row>
    <row r="13" spans="1:17" ht="24.75" customHeight="1">
      <c r="A13" s="152" t="s">
        <v>8</v>
      </c>
      <c r="B13" s="153" t="s">
        <v>145</v>
      </c>
      <c r="C13" s="154" t="s">
        <v>3</v>
      </c>
      <c r="D13" s="155">
        <v>840</v>
      </c>
      <c r="E13" s="156">
        <f>D13-[1]bēn!D12</f>
        <v>0</v>
      </c>
      <c r="F13" s="157"/>
      <c r="G13" s="158"/>
      <c r="H13" s="158"/>
      <c r="I13" s="159"/>
      <c r="J13" s="135"/>
      <c r="K13" s="160"/>
      <c r="L13" s="158"/>
      <c r="M13" s="158"/>
      <c r="N13" s="133"/>
      <c r="O13" s="135"/>
      <c r="P13" s="3"/>
    </row>
    <row r="14" spans="1:17">
      <c r="A14" s="327" t="s">
        <v>9</v>
      </c>
      <c r="B14" s="329" t="s">
        <v>120</v>
      </c>
      <c r="C14" s="328" t="s">
        <v>15</v>
      </c>
      <c r="D14" s="336">
        <v>1</v>
      </c>
      <c r="E14" s="330"/>
      <c r="F14" s="331"/>
      <c r="G14" s="158"/>
      <c r="H14" s="293"/>
      <c r="I14" s="296"/>
      <c r="J14" s="135"/>
      <c r="K14" s="160"/>
      <c r="L14" s="158"/>
      <c r="M14" s="158"/>
      <c r="N14" s="133"/>
      <c r="O14" s="135"/>
      <c r="P14" s="3"/>
    </row>
    <row r="15" spans="1:17" ht="25.5" customHeight="1">
      <c r="A15" s="327" t="s">
        <v>18</v>
      </c>
      <c r="B15" s="341" t="s">
        <v>121</v>
      </c>
      <c r="C15" s="342" t="s">
        <v>15</v>
      </c>
      <c r="D15" s="338">
        <v>1</v>
      </c>
      <c r="E15" s="343"/>
      <c r="F15" s="333"/>
      <c r="G15" s="335"/>
      <c r="H15" s="335"/>
      <c r="I15" s="339"/>
      <c r="J15" s="135"/>
      <c r="K15" s="294"/>
      <c r="L15" s="335"/>
      <c r="M15" s="335"/>
      <c r="N15" s="340"/>
      <c r="O15" s="135"/>
      <c r="P15" s="3"/>
    </row>
    <row r="16" spans="1:17" ht="25.5">
      <c r="A16" s="161" t="s">
        <v>10</v>
      </c>
      <c r="B16" s="337" t="s">
        <v>214</v>
      </c>
      <c r="C16" s="162" t="s">
        <v>16</v>
      </c>
      <c r="D16" s="163">
        <v>1</v>
      </c>
      <c r="E16" s="344"/>
      <c r="F16" s="333"/>
      <c r="G16" s="345"/>
      <c r="H16" s="345"/>
      <c r="I16" s="346"/>
      <c r="J16" s="347"/>
      <c r="K16" s="348"/>
      <c r="L16" s="349"/>
      <c r="M16" s="349"/>
      <c r="N16" s="350"/>
      <c r="O16" s="351"/>
      <c r="P16" s="3"/>
    </row>
    <row r="17" spans="1:16">
      <c r="A17" s="327" t="s">
        <v>11</v>
      </c>
      <c r="B17" s="357" t="s">
        <v>124</v>
      </c>
      <c r="C17" s="358" t="s">
        <v>15</v>
      </c>
      <c r="D17" s="359">
        <v>2</v>
      </c>
      <c r="E17" s="344"/>
      <c r="F17" s="333"/>
      <c r="G17" s="345"/>
      <c r="H17" s="345"/>
      <c r="I17" s="346"/>
      <c r="J17" s="347"/>
      <c r="K17" s="348"/>
      <c r="L17" s="349"/>
      <c r="M17" s="349"/>
      <c r="N17" s="350"/>
      <c r="O17" s="351"/>
      <c r="P17" s="3"/>
    </row>
    <row r="18" spans="1:16">
      <c r="A18" s="327" t="s">
        <v>12</v>
      </c>
      <c r="B18" s="355" t="s">
        <v>122</v>
      </c>
      <c r="C18" s="356" t="s">
        <v>3</v>
      </c>
      <c r="D18" s="338">
        <f>+D13</f>
        <v>840</v>
      </c>
      <c r="E18" s="352"/>
      <c r="F18" s="353"/>
      <c r="G18" s="354"/>
      <c r="H18" s="354"/>
      <c r="I18" s="339"/>
      <c r="J18" s="135"/>
      <c r="K18" s="294"/>
      <c r="L18" s="354"/>
      <c r="M18" s="354"/>
      <c r="N18" s="340"/>
      <c r="O18" s="135"/>
      <c r="P18" s="3"/>
    </row>
    <row r="19" spans="1:16" ht="25.5">
      <c r="A19" s="166" t="s">
        <v>14</v>
      </c>
      <c r="B19" s="167" t="s">
        <v>98</v>
      </c>
      <c r="C19" s="168" t="s">
        <v>4</v>
      </c>
      <c r="D19" s="603">
        <v>175</v>
      </c>
      <c r="E19" s="334"/>
      <c r="F19" s="332"/>
      <c r="G19" s="335"/>
      <c r="H19" s="169"/>
      <c r="I19" s="170"/>
      <c r="J19" s="171"/>
      <c r="K19" s="160"/>
      <c r="L19" s="169"/>
      <c r="M19" s="169"/>
      <c r="N19" s="172"/>
      <c r="O19" s="135"/>
      <c r="P19" s="3"/>
    </row>
    <row r="20" spans="1:16" ht="21" customHeight="1">
      <c r="A20" s="173"/>
      <c r="B20" s="174" t="s">
        <v>127</v>
      </c>
      <c r="C20" s="175"/>
      <c r="D20" s="176"/>
      <c r="E20" s="177"/>
      <c r="F20" s="178"/>
      <c r="G20" s="179"/>
      <c r="H20" s="178"/>
      <c r="I20" s="180"/>
      <c r="J20" s="165"/>
      <c r="K20" s="132"/>
      <c r="L20" s="181"/>
      <c r="M20" s="181"/>
      <c r="N20" s="170"/>
      <c r="O20" s="134"/>
      <c r="P20" s="3"/>
    </row>
    <row r="21" spans="1:16" ht="25.5">
      <c r="A21" s="182" t="s">
        <v>13</v>
      </c>
      <c r="B21" s="183" t="s">
        <v>215</v>
      </c>
      <c r="C21" s="184" t="s">
        <v>3</v>
      </c>
      <c r="D21" s="185">
        <f>+D13</f>
        <v>840</v>
      </c>
      <c r="E21" s="177"/>
      <c r="F21" s="186"/>
      <c r="G21" s="187"/>
      <c r="H21" s="188"/>
      <c r="I21" s="189"/>
      <c r="J21" s="165"/>
      <c r="K21" s="132"/>
      <c r="L21" s="190"/>
      <c r="M21" s="190"/>
      <c r="N21" s="191"/>
      <c r="O21" s="134"/>
      <c r="P21" s="3"/>
    </row>
    <row r="22" spans="1:16">
      <c r="A22" s="192"/>
      <c r="B22" s="193" t="s">
        <v>125</v>
      </c>
      <c r="C22" s="194" t="s">
        <v>3</v>
      </c>
      <c r="D22" s="195">
        <f>+D21*1.2</f>
        <v>1008</v>
      </c>
      <c r="E22" s="196"/>
      <c r="F22" s="197"/>
      <c r="G22" s="197"/>
      <c r="H22" s="197"/>
      <c r="I22" s="198"/>
      <c r="J22" s="199"/>
      <c r="K22" s="200"/>
      <c r="L22" s="201"/>
      <c r="M22" s="202"/>
      <c r="N22" s="203"/>
      <c r="O22" s="204"/>
      <c r="P22" s="3"/>
    </row>
    <row r="23" spans="1:16">
      <c r="A23" s="161"/>
      <c r="B23" s="205" t="s">
        <v>99</v>
      </c>
      <c r="C23" s="206" t="s">
        <v>15</v>
      </c>
      <c r="D23" s="207">
        <v>22</v>
      </c>
      <c r="E23" s="208"/>
      <c r="F23" s="209"/>
      <c r="G23" s="209"/>
      <c r="H23" s="209"/>
      <c r="I23" s="210"/>
      <c r="J23" s="211"/>
      <c r="K23" s="212"/>
      <c r="L23" s="213"/>
      <c r="M23" s="214"/>
      <c r="N23" s="215"/>
      <c r="O23" s="216"/>
      <c r="P23" s="3"/>
    </row>
    <row r="24" spans="1:16" ht="25.5">
      <c r="A24" s="217" t="s">
        <v>53</v>
      </c>
      <c r="B24" s="218" t="s">
        <v>126</v>
      </c>
      <c r="C24" s="219" t="s">
        <v>3</v>
      </c>
      <c r="D24" s="220">
        <f>+D21</f>
        <v>840</v>
      </c>
      <c r="E24" s="221"/>
      <c r="F24" s="222"/>
      <c r="G24" s="187"/>
      <c r="H24" s="188"/>
      <c r="I24" s="189"/>
      <c r="J24" s="165"/>
      <c r="K24" s="224"/>
      <c r="L24" s="225"/>
      <c r="M24" s="225"/>
      <c r="N24" s="226"/>
      <c r="O24" s="134"/>
      <c r="P24" s="3"/>
    </row>
    <row r="25" spans="1:16">
      <c r="A25" s="227"/>
      <c r="B25" s="228" t="s">
        <v>216</v>
      </c>
      <c r="C25" s="229" t="s">
        <v>4</v>
      </c>
      <c r="D25" s="230">
        <f>+D24*0.3*1.1</f>
        <v>277.20000000000005</v>
      </c>
      <c r="E25" s="231"/>
      <c r="F25" s="232"/>
      <c r="G25" s="232"/>
      <c r="H25" s="223"/>
      <c r="I25" s="233"/>
      <c r="J25" s="234"/>
      <c r="K25" s="231"/>
      <c r="L25" s="232"/>
      <c r="M25" s="232"/>
      <c r="N25" s="233"/>
      <c r="O25" s="234"/>
      <c r="P25" s="3"/>
    </row>
    <row r="26" spans="1:16">
      <c r="A26" s="235" t="s">
        <v>55</v>
      </c>
      <c r="B26" s="236" t="s">
        <v>100</v>
      </c>
      <c r="C26" s="237" t="s">
        <v>3</v>
      </c>
      <c r="D26" s="238">
        <f>+D21</f>
        <v>840</v>
      </c>
      <c r="E26" s="239"/>
      <c r="F26" s="240"/>
      <c r="G26" s="241"/>
      <c r="H26" s="242"/>
      <c r="I26" s="243"/>
      <c r="J26" s="165"/>
      <c r="K26" s="224"/>
      <c r="L26" s="244"/>
      <c r="M26" s="244"/>
      <c r="N26" s="245"/>
      <c r="O26" s="134"/>
      <c r="P26" s="3"/>
    </row>
    <row r="27" spans="1:16">
      <c r="A27" s="246"/>
      <c r="B27" s="247" t="s">
        <v>101</v>
      </c>
      <c r="C27" s="248" t="s">
        <v>3</v>
      </c>
      <c r="D27" s="249">
        <f>+D26*1.1</f>
        <v>924.00000000000011</v>
      </c>
      <c r="E27" s="250"/>
      <c r="F27" s="251"/>
      <c r="G27" s="252"/>
      <c r="H27" s="253"/>
      <c r="I27" s="254"/>
      <c r="J27" s="255"/>
      <c r="K27" s="256"/>
      <c r="L27" s="257"/>
      <c r="M27" s="258"/>
      <c r="N27" s="259"/>
      <c r="O27" s="260"/>
      <c r="P27" s="3"/>
    </row>
    <row r="28" spans="1:16">
      <c r="A28" s="246"/>
      <c r="B28" s="261" t="s">
        <v>17</v>
      </c>
      <c r="C28" s="262" t="s">
        <v>3</v>
      </c>
      <c r="D28" s="263">
        <v>840</v>
      </c>
      <c r="E28" s="250"/>
      <c r="F28" s="264"/>
      <c r="G28" s="265"/>
      <c r="H28" s="266"/>
      <c r="I28" s="267"/>
      <c r="J28" s="268"/>
      <c r="K28" s="269"/>
      <c r="L28" s="270"/>
      <c r="M28" s="271"/>
      <c r="N28" s="272"/>
      <c r="O28" s="273"/>
      <c r="P28" s="3"/>
    </row>
    <row r="29" spans="1:16" ht="21" customHeight="1">
      <c r="A29" s="274"/>
      <c r="B29" s="275" t="s">
        <v>217</v>
      </c>
      <c r="C29" s="276"/>
      <c r="D29" s="277"/>
      <c r="E29" s="278"/>
      <c r="F29" s="279"/>
      <c r="G29" s="280"/>
      <c r="H29" s="279"/>
      <c r="I29" s="281"/>
      <c r="J29" s="282"/>
      <c r="K29" s="224"/>
      <c r="L29" s="283"/>
      <c r="M29" s="283"/>
      <c r="N29" s="284"/>
      <c r="O29" s="134"/>
      <c r="P29" s="3"/>
    </row>
    <row r="30" spans="1:16" ht="25.5">
      <c r="A30" s="285" t="s">
        <v>56</v>
      </c>
      <c r="B30" s="286" t="s">
        <v>102</v>
      </c>
      <c r="C30" s="287" t="s">
        <v>3</v>
      </c>
      <c r="D30" s="288">
        <f>91.62*0.8</f>
        <v>73.296000000000006</v>
      </c>
      <c r="E30" s="289"/>
      <c r="F30" s="240"/>
      <c r="G30" s="241"/>
      <c r="H30" s="290"/>
      <c r="I30" s="291"/>
      <c r="J30" s="171"/>
      <c r="K30" s="224"/>
      <c r="L30" s="283"/>
      <c r="M30" s="283"/>
      <c r="N30" s="284"/>
      <c r="O30" s="134"/>
      <c r="P30" s="3"/>
    </row>
    <row r="31" spans="1:16">
      <c r="A31" s="285"/>
      <c r="B31" s="373" t="s">
        <v>131</v>
      </c>
      <c r="C31" s="381" t="s">
        <v>4</v>
      </c>
      <c r="D31" s="382">
        <v>1.28</v>
      </c>
      <c r="E31" s="344"/>
      <c r="F31" s="374"/>
      <c r="G31" s="360"/>
      <c r="H31" s="360"/>
      <c r="I31" s="361"/>
      <c r="J31" s="368"/>
      <c r="K31" s="369"/>
      <c r="L31" s="370"/>
      <c r="M31" s="371"/>
      <c r="N31" s="340"/>
      <c r="O31" s="372"/>
      <c r="P31" s="4"/>
    </row>
    <row r="32" spans="1:16">
      <c r="A32" s="285"/>
      <c r="B32" s="373" t="s">
        <v>128</v>
      </c>
      <c r="C32" s="383" t="s">
        <v>4</v>
      </c>
      <c r="D32" s="384">
        <v>1.84</v>
      </c>
      <c r="E32" s="344"/>
      <c r="F32" s="374"/>
      <c r="G32" s="362"/>
      <c r="H32" s="362"/>
      <c r="I32" s="363"/>
      <c r="J32" s="364"/>
      <c r="K32" s="365"/>
      <c r="L32" s="366"/>
      <c r="M32" s="367"/>
      <c r="N32" s="385"/>
      <c r="O32" s="375"/>
      <c r="P32" s="4"/>
    </row>
    <row r="33" spans="1:18">
      <c r="A33" s="391"/>
      <c r="B33" s="373" t="s">
        <v>132</v>
      </c>
      <c r="C33" s="383" t="s">
        <v>4</v>
      </c>
      <c r="D33" s="384">
        <v>1.1299999999999999</v>
      </c>
      <c r="E33" s="344"/>
      <c r="F33" s="374"/>
      <c r="G33" s="362"/>
      <c r="H33" s="362"/>
      <c r="I33" s="363"/>
      <c r="J33" s="364"/>
      <c r="K33" s="365"/>
      <c r="L33" s="366"/>
      <c r="M33" s="367"/>
      <c r="N33" s="385"/>
      <c r="O33" s="375"/>
      <c r="P33" s="4"/>
    </row>
    <row r="34" spans="1:18">
      <c r="A34" s="285"/>
      <c r="B34" s="376" t="s">
        <v>129</v>
      </c>
      <c r="C34" s="386" t="s">
        <v>3</v>
      </c>
      <c r="D34" s="387">
        <f>27.6*1.1</f>
        <v>30.360000000000003</v>
      </c>
      <c r="E34" s="388"/>
      <c r="F34" s="374"/>
      <c r="G34" s="374"/>
      <c r="H34" s="389"/>
      <c r="I34" s="390"/>
      <c r="J34" s="377"/>
      <c r="K34" s="378"/>
      <c r="L34" s="379"/>
      <c r="M34" s="380"/>
      <c r="N34" s="385"/>
      <c r="O34" s="375"/>
      <c r="P34" s="4"/>
    </row>
    <row r="35" spans="1:18">
      <c r="A35" s="285"/>
      <c r="B35" s="376" t="s">
        <v>130</v>
      </c>
      <c r="C35" s="386" t="s">
        <v>4</v>
      </c>
      <c r="D35" s="387">
        <f>D30*0.025*1.1</f>
        <v>2.0156400000000003</v>
      </c>
      <c r="E35" s="388"/>
      <c r="F35" s="374"/>
      <c r="G35" s="374"/>
      <c r="H35" s="389"/>
      <c r="I35" s="390"/>
      <c r="J35" s="377"/>
      <c r="K35" s="378"/>
      <c r="L35" s="379"/>
      <c r="M35" s="380"/>
      <c r="N35" s="385"/>
      <c r="O35" s="375"/>
      <c r="P35" s="4"/>
    </row>
    <row r="36" spans="1:18">
      <c r="A36" s="285"/>
      <c r="B36" s="292" t="s">
        <v>103</v>
      </c>
      <c r="C36" s="297" t="s">
        <v>15</v>
      </c>
      <c r="D36" s="298">
        <v>696</v>
      </c>
      <c r="E36" s="299"/>
      <c r="F36" s="293"/>
      <c r="G36" s="293"/>
      <c r="H36" s="392"/>
      <c r="I36" s="300"/>
      <c r="J36" s="171"/>
      <c r="K36" s="294"/>
      <c r="L36" s="293"/>
      <c r="M36" s="293"/>
      <c r="N36" s="295"/>
      <c r="O36" s="135"/>
      <c r="P36" s="4"/>
    </row>
    <row r="37" spans="1:18">
      <c r="A37" s="285"/>
      <c r="B37" s="292" t="s">
        <v>104</v>
      </c>
      <c r="C37" s="297" t="s">
        <v>15</v>
      </c>
      <c r="D37" s="298">
        <f>+D36*8</f>
        <v>5568</v>
      </c>
      <c r="E37" s="299"/>
      <c r="F37" s="293"/>
      <c r="G37" s="293"/>
      <c r="H37" s="392"/>
      <c r="I37" s="301"/>
      <c r="J37" s="171"/>
      <c r="K37" s="294"/>
      <c r="L37" s="293"/>
      <c r="M37" s="293"/>
      <c r="N37" s="295"/>
      <c r="O37" s="135"/>
      <c r="P37" s="3"/>
    </row>
    <row r="38" spans="1:18">
      <c r="A38" s="285"/>
      <c r="B38" s="292" t="s">
        <v>105</v>
      </c>
      <c r="C38" s="297" t="s">
        <v>5</v>
      </c>
      <c r="D38" s="298">
        <f>+D35*19</f>
        <v>38.297160000000005</v>
      </c>
      <c r="E38" s="299"/>
      <c r="F38" s="293"/>
      <c r="G38" s="293"/>
      <c r="H38" s="392"/>
      <c r="I38" s="301"/>
      <c r="J38" s="171"/>
      <c r="K38" s="294"/>
      <c r="L38" s="293"/>
      <c r="M38" s="293"/>
      <c r="N38" s="295"/>
      <c r="O38" s="135"/>
      <c r="P38" s="3"/>
    </row>
    <row r="39" spans="1:18" ht="25.5">
      <c r="A39" s="302" t="s">
        <v>57</v>
      </c>
      <c r="B39" s="303" t="s">
        <v>106</v>
      </c>
      <c r="C39" s="304" t="s">
        <v>4</v>
      </c>
      <c r="D39" s="305">
        <f>+D31+D32+D33+D35</f>
        <v>6.2656400000000003</v>
      </c>
      <c r="E39" s="164"/>
      <c r="F39" s="306"/>
      <c r="G39" s="307"/>
      <c r="H39" s="300"/>
      <c r="I39" s="301"/>
      <c r="J39" s="165"/>
      <c r="K39" s="224"/>
      <c r="L39" s="283"/>
      <c r="M39" s="283"/>
      <c r="N39" s="284"/>
      <c r="O39" s="134"/>
      <c r="P39" s="3"/>
    </row>
    <row r="40" spans="1:18" ht="21" customHeight="1">
      <c r="A40" s="308"/>
      <c r="B40" s="612" t="s">
        <v>212</v>
      </c>
      <c r="C40" s="613"/>
      <c r="D40" s="614"/>
      <c r="E40" s="14"/>
      <c r="F40" s="14"/>
      <c r="G40" s="14"/>
      <c r="H40" s="14"/>
      <c r="I40" s="14"/>
      <c r="J40" s="14"/>
      <c r="K40" s="309"/>
      <c r="L40" s="119"/>
      <c r="M40" s="119"/>
      <c r="N40" s="123"/>
      <c r="O40" s="120"/>
      <c r="P40" s="4"/>
      <c r="R40" s="29"/>
    </row>
    <row r="41" spans="1:18" ht="23.45" customHeight="1">
      <c r="A41" s="5"/>
      <c r="B41" s="3"/>
      <c r="C41" s="3"/>
      <c r="D41" s="3"/>
      <c r="E41" s="3"/>
      <c r="F41" s="3"/>
      <c r="G41" s="3"/>
      <c r="H41" s="3"/>
      <c r="I41" s="3"/>
      <c r="J41" s="3"/>
      <c r="K41" s="3"/>
      <c r="L41" s="3"/>
      <c r="M41" s="3"/>
      <c r="N41" s="3"/>
      <c r="O41" s="3"/>
      <c r="P41" s="3"/>
      <c r="Q41" s="30"/>
      <c r="R41" s="30"/>
    </row>
    <row r="42" spans="1:18" ht="15.75">
      <c r="A42" s="15"/>
      <c r="B42" s="310" t="s">
        <v>20</v>
      </c>
      <c r="C42" s="311"/>
      <c r="D42" s="311"/>
      <c r="E42" s="311"/>
      <c r="F42" s="312"/>
      <c r="G42" s="312"/>
      <c r="H42" s="312"/>
      <c r="I42" s="312"/>
      <c r="J42" s="312"/>
      <c r="K42" s="313"/>
      <c r="L42" s="312"/>
      <c r="M42" s="312"/>
      <c r="N42" s="312"/>
      <c r="O42" s="312"/>
      <c r="P42" s="3"/>
    </row>
    <row r="43" spans="1:18" ht="15.75">
      <c r="A43" s="15"/>
      <c r="B43" s="605" t="s">
        <v>218</v>
      </c>
      <c r="C43" s="605"/>
      <c r="D43" s="605"/>
      <c r="E43" s="605"/>
      <c r="F43" s="605"/>
      <c r="G43" s="605"/>
      <c r="H43" s="605"/>
      <c r="I43" s="605"/>
      <c r="J43" s="605"/>
      <c r="K43" s="605"/>
      <c r="L43" s="605"/>
      <c r="M43" s="605"/>
      <c r="N43" s="605"/>
      <c r="O43" s="605"/>
      <c r="P43" s="3"/>
    </row>
    <row r="44" spans="1:18" ht="15.75">
      <c r="A44" s="15"/>
      <c r="B44" s="605" t="s">
        <v>133</v>
      </c>
      <c r="C44" s="605"/>
      <c r="D44" s="605"/>
      <c r="E44" s="605"/>
      <c r="F44" s="605"/>
      <c r="G44" s="605"/>
      <c r="H44" s="605"/>
      <c r="I44" s="605"/>
      <c r="J44" s="605"/>
      <c r="K44" s="605"/>
      <c r="L44" s="605"/>
      <c r="M44" s="605"/>
      <c r="N44" s="605"/>
      <c r="O44" s="605"/>
      <c r="P44" s="3"/>
    </row>
    <row r="45" spans="1:18" ht="24" customHeight="1">
      <c r="A45" s="15"/>
      <c r="B45" s="126"/>
      <c r="C45" s="126"/>
      <c r="D45" s="126"/>
      <c r="E45" s="126"/>
      <c r="F45" s="126"/>
      <c r="G45" s="126"/>
      <c r="H45" s="126"/>
      <c r="I45" s="126"/>
      <c r="J45" s="126"/>
      <c r="K45" s="126"/>
      <c r="L45" s="126"/>
      <c r="M45" s="126"/>
      <c r="N45" s="126"/>
      <c r="O45" s="126"/>
      <c r="P45" s="3"/>
    </row>
    <row r="46" spans="1:18">
      <c r="A46" s="15"/>
      <c r="B46" s="16"/>
      <c r="C46" s="17"/>
      <c r="D46" s="17"/>
      <c r="E46" s="17"/>
      <c r="F46" s="18"/>
      <c r="G46" s="18"/>
      <c r="H46" s="18"/>
      <c r="I46" s="18"/>
      <c r="J46" s="18"/>
      <c r="K46" s="19"/>
      <c r="L46" s="18"/>
      <c r="M46" s="18"/>
      <c r="N46" s="18"/>
      <c r="O46" s="18"/>
      <c r="P46" s="3"/>
    </row>
    <row r="47" spans="1:18" ht="13.5">
      <c r="A47" s="5"/>
      <c r="B47" s="121" t="s">
        <v>221</v>
      </c>
      <c r="C47" s="2"/>
      <c r="D47" s="2"/>
      <c r="E47" s="2"/>
      <c r="F47" s="8"/>
      <c r="G47" s="6" t="s">
        <v>19</v>
      </c>
      <c r="H47" s="9"/>
      <c r="I47" s="10"/>
      <c r="J47" s="10"/>
      <c r="K47" s="10"/>
      <c r="L47" s="11"/>
      <c r="M47" s="3"/>
      <c r="N47" s="3"/>
      <c r="O47" s="3"/>
      <c r="P47" s="3"/>
    </row>
    <row r="48" spans="1:18" ht="13.5">
      <c r="A48" s="5"/>
      <c r="B48" s="121" t="s">
        <v>219</v>
      </c>
      <c r="C48" s="2"/>
      <c r="D48" s="2"/>
      <c r="E48" s="2"/>
      <c r="F48" s="8"/>
      <c r="G48" s="12"/>
      <c r="H48" s="8"/>
      <c r="I48" s="11"/>
      <c r="J48" s="11"/>
      <c r="K48" s="11"/>
      <c r="L48" s="11"/>
      <c r="M48" s="2"/>
      <c r="N48" s="2"/>
      <c r="O48" s="2"/>
      <c r="P48" s="3"/>
    </row>
    <row r="49" spans="1:16">
      <c r="A49" s="5"/>
      <c r="B49" s="2"/>
      <c r="C49" s="2"/>
      <c r="D49" s="2"/>
      <c r="E49" s="2"/>
      <c r="F49" s="2"/>
      <c r="G49" s="2"/>
      <c r="H49" s="2"/>
      <c r="I49" s="2"/>
      <c r="J49" s="2"/>
      <c r="K49" s="2"/>
      <c r="L49" s="2"/>
      <c r="M49" s="2"/>
      <c r="N49" s="2"/>
      <c r="O49" s="2"/>
      <c r="P49" s="3"/>
    </row>
    <row r="50" spans="1:16">
      <c r="A50" s="5"/>
      <c r="B50" s="3"/>
      <c r="C50" s="3"/>
      <c r="D50" s="3"/>
      <c r="E50" s="3"/>
      <c r="F50" s="3"/>
      <c r="G50" s="3"/>
      <c r="H50" s="3"/>
      <c r="I50" s="3"/>
      <c r="J50" s="3"/>
      <c r="K50" s="3"/>
      <c r="L50" s="3"/>
      <c r="M50" s="3"/>
      <c r="N50" s="3"/>
      <c r="O50" s="3"/>
      <c r="P50" s="3"/>
    </row>
    <row r="51" spans="1:16">
      <c r="A51" s="5"/>
      <c r="B51" s="3"/>
      <c r="C51" s="3"/>
      <c r="D51" s="3"/>
      <c r="E51" s="3"/>
      <c r="F51" s="3"/>
      <c r="G51" s="3"/>
      <c r="H51" s="3"/>
      <c r="I51" s="3"/>
      <c r="J51" s="3"/>
      <c r="K51" s="3"/>
      <c r="L51" s="3"/>
      <c r="M51" s="3"/>
      <c r="N51" s="3"/>
      <c r="O51" s="3"/>
      <c r="P51" s="3"/>
    </row>
    <row r="52" spans="1:16">
      <c r="A52" s="5"/>
      <c r="B52" s="3"/>
      <c r="C52" s="3"/>
      <c r="D52" s="3"/>
      <c r="E52" s="3"/>
      <c r="F52" s="3"/>
      <c r="G52" s="3"/>
      <c r="H52" s="3"/>
      <c r="I52" s="3"/>
      <c r="J52" s="3"/>
      <c r="K52" s="3"/>
      <c r="L52" s="3"/>
      <c r="M52" s="3"/>
      <c r="N52" s="3"/>
      <c r="O52" s="3"/>
      <c r="P52" s="3"/>
    </row>
    <row r="53" spans="1:16">
      <c r="A53" s="5"/>
      <c r="B53" s="3"/>
      <c r="C53" s="3"/>
      <c r="D53" s="3"/>
      <c r="E53" s="3"/>
      <c r="F53" s="3"/>
      <c r="G53" s="3"/>
      <c r="H53" s="3"/>
      <c r="I53" s="3"/>
      <c r="J53" s="3"/>
      <c r="K53" s="3"/>
      <c r="L53" s="3"/>
      <c r="M53" s="3"/>
      <c r="N53" s="3"/>
      <c r="O53" s="3"/>
      <c r="P53" s="3"/>
    </row>
    <row r="54" spans="1:16">
      <c r="A54" s="5"/>
      <c r="B54" s="3"/>
      <c r="C54" s="3"/>
      <c r="D54" s="3"/>
      <c r="E54" s="3"/>
      <c r="F54" s="3"/>
      <c r="G54" s="3"/>
      <c r="H54" s="3"/>
      <c r="I54" s="3"/>
      <c r="J54" s="3"/>
      <c r="K54" s="3"/>
      <c r="L54" s="3"/>
      <c r="M54" s="3"/>
      <c r="N54" s="3"/>
      <c r="O54" s="3"/>
      <c r="P54" s="3"/>
    </row>
    <row r="55" spans="1:16">
      <c r="A55" s="5"/>
      <c r="B55" s="3"/>
      <c r="C55" s="3"/>
      <c r="D55" s="3"/>
      <c r="E55" s="3"/>
      <c r="F55" s="3"/>
      <c r="G55" s="3"/>
      <c r="H55" s="3"/>
      <c r="I55" s="3"/>
      <c r="J55" s="3"/>
      <c r="K55" s="3"/>
      <c r="L55" s="3"/>
      <c r="M55" s="3"/>
      <c r="N55" s="3"/>
      <c r="O55" s="3"/>
      <c r="P55" s="3"/>
    </row>
    <row r="56" spans="1:16">
      <c r="A56" s="5"/>
      <c r="B56" s="3"/>
      <c r="C56" s="3"/>
      <c r="D56" s="3"/>
      <c r="E56" s="3"/>
      <c r="F56" s="3"/>
      <c r="G56" s="3"/>
      <c r="H56" s="3"/>
      <c r="I56" s="3"/>
      <c r="J56" s="3"/>
      <c r="K56" s="3"/>
      <c r="L56" s="3"/>
      <c r="M56" s="3"/>
      <c r="N56" s="3"/>
      <c r="O56" s="3"/>
      <c r="P56" s="3"/>
    </row>
    <row r="57" spans="1:16">
      <c r="A57" s="5"/>
      <c r="B57" s="3"/>
      <c r="C57" s="3"/>
      <c r="D57" s="3"/>
      <c r="E57" s="3"/>
      <c r="F57" s="3"/>
      <c r="G57" s="3"/>
      <c r="H57" s="3"/>
      <c r="I57" s="3"/>
      <c r="J57" s="3"/>
      <c r="K57" s="3"/>
      <c r="L57" s="3"/>
      <c r="M57" s="3"/>
      <c r="N57" s="3"/>
      <c r="O57" s="3"/>
      <c r="P57" s="3"/>
    </row>
    <row r="58" spans="1:16">
      <c r="A58" s="5"/>
      <c r="B58" s="3"/>
      <c r="C58" s="3"/>
      <c r="D58" s="3"/>
      <c r="E58" s="3"/>
      <c r="F58" s="3"/>
      <c r="G58" s="3"/>
      <c r="H58" s="3"/>
      <c r="I58" s="3"/>
      <c r="J58" s="3"/>
      <c r="K58" s="3"/>
      <c r="L58" s="3"/>
      <c r="M58" s="3"/>
      <c r="N58" s="3"/>
      <c r="O58" s="3"/>
      <c r="P58" s="3"/>
    </row>
    <row r="59" spans="1:16">
      <c r="A59" s="5"/>
      <c r="B59" s="3"/>
      <c r="C59" s="3"/>
      <c r="D59" s="3"/>
      <c r="E59" s="3"/>
      <c r="F59" s="3"/>
      <c r="G59" s="3"/>
      <c r="H59" s="3"/>
      <c r="I59" s="3"/>
      <c r="J59" s="3"/>
      <c r="K59" s="3"/>
      <c r="L59" s="3"/>
      <c r="M59" s="3"/>
      <c r="N59" s="3"/>
      <c r="O59" s="3"/>
      <c r="P59" s="3"/>
    </row>
    <row r="60" spans="1:16">
      <c r="A60" s="5"/>
      <c r="B60" s="3"/>
      <c r="C60" s="3"/>
      <c r="D60" s="3"/>
      <c r="E60" s="3"/>
      <c r="F60" s="3"/>
      <c r="G60" s="3"/>
      <c r="H60" s="3"/>
      <c r="I60" s="3"/>
      <c r="J60" s="3"/>
      <c r="K60" s="3"/>
      <c r="L60" s="3"/>
      <c r="M60" s="3"/>
      <c r="N60" s="3"/>
      <c r="O60" s="3"/>
      <c r="P60" s="3"/>
    </row>
    <row r="61" spans="1:16">
      <c r="A61" s="5"/>
      <c r="B61" s="3"/>
      <c r="C61" s="3"/>
      <c r="D61" s="3"/>
      <c r="E61" s="3"/>
      <c r="F61" s="3"/>
      <c r="G61" s="3"/>
      <c r="H61" s="3"/>
      <c r="I61" s="3"/>
      <c r="J61" s="3"/>
      <c r="K61" s="3"/>
      <c r="L61" s="3"/>
      <c r="M61" s="3"/>
      <c r="N61" s="3"/>
      <c r="O61" s="3"/>
      <c r="P61" s="3"/>
    </row>
    <row r="62" spans="1:16">
      <c r="A62" s="5"/>
      <c r="B62" s="3"/>
      <c r="C62" s="3"/>
      <c r="D62" s="3"/>
      <c r="E62" s="3"/>
      <c r="F62" s="3"/>
      <c r="G62" s="3"/>
      <c r="H62" s="3"/>
      <c r="I62" s="3"/>
      <c r="J62" s="3"/>
      <c r="K62" s="3"/>
      <c r="L62" s="3"/>
      <c r="M62" s="3"/>
      <c r="N62" s="3"/>
      <c r="O62" s="3"/>
      <c r="P62" s="3"/>
    </row>
    <row r="63" spans="1:16">
      <c r="A63" s="5"/>
      <c r="B63" s="3"/>
      <c r="C63" s="3"/>
      <c r="D63" s="3"/>
      <c r="E63" s="3"/>
      <c r="F63" s="3"/>
      <c r="G63" s="3"/>
      <c r="H63" s="3"/>
      <c r="I63" s="3"/>
      <c r="J63" s="3"/>
      <c r="K63" s="3"/>
      <c r="L63" s="3"/>
      <c r="M63" s="3"/>
      <c r="N63" s="3"/>
      <c r="O63" s="3"/>
      <c r="P63" s="3"/>
    </row>
    <row r="64" spans="1:16">
      <c r="A64" s="5"/>
      <c r="B64" s="3"/>
      <c r="C64" s="3"/>
      <c r="D64" s="3"/>
      <c r="E64" s="3"/>
      <c r="F64" s="3"/>
      <c r="G64" s="3"/>
      <c r="H64" s="3"/>
      <c r="I64" s="3"/>
      <c r="J64" s="3"/>
      <c r="K64" s="3"/>
      <c r="L64" s="3"/>
      <c r="M64" s="3"/>
      <c r="N64" s="3"/>
      <c r="O64" s="3"/>
      <c r="P64" s="3"/>
    </row>
    <row r="65" spans="1:16">
      <c r="A65" s="5"/>
      <c r="B65" s="3"/>
      <c r="C65" s="3"/>
      <c r="D65" s="3"/>
      <c r="E65" s="3"/>
      <c r="F65" s="3"/>
      <c r="G65" s="3"/>
      <c r="H65" s="3"/>
      <c r="I65" s="3"/>
      <c r="J65" s="3"/>
      <c r="K65" s="3"/>
      <c r="L65" s="3"/>
      <c r="M65" s="3"/>
      <c r="N65" s="3"/>
      <c r="O65" s="3"/>
      <c r="P65" s="3"/>
    </row>
    <row r="66" spans="1:16">
      <c r="A66" s="5"/>
      <c r="B66" s="3"/>
      <c r="C66" s="3"/>
      <c r="D66" s="3"/>
      <c r="E66" s="3"/>
      <c r="F66" s="3"/>
      <c r="G66" s="3"/>
      <c r="H66" s="3"/>
      <c r="I66" s="3"/>
      <c r="J66" s="3"/>
      <c r="K66" s="3"/>
      <c r="L66" s="3"/>
      <c r="M66" s="3"/>
      <c r="N66" s="3"/>
      <c r="O66" s="3"/>
      <c r="P66" s="3"/>
    </row>
    <row r="67" spans="1:16">
      <c r="A67" s="5"/>
      <c r="B67" s="3"/>
      <c r="C67" s="3"/>
      <c r="D67" s="3"/>
      <c r="E67" s="3"/>
      <c r="F67" s="3"/>
      <c r="G67" s="3"/>
      <c r="H67" s="3"/>
      <c r="I67" s="3"/>
      <c r="J67" s="3"/>
      <c r="K67" s="3"/>
      <c r="L67" s="3"/>
      <c r="M67" s="3"/>
      <c r="N67" s="3"/>
      <c r="O67" s="3"/>
      <c r="P67" s="3"/>
    </row>
    <row r="68" spans="1:16">
      <c r="A68" s="5"/>
      <c r="B68" s="3"/>
      <c r="C68" s="3"/>
      <c r="D68" s="3"/>
      <c r="E68" s="3"/>
      <c r="F68" s="3"/>
      <c r="G68" s="3"/>
      <c r="H68" s="3"/>
      <c r="I68" s="3"/>
      <c r="J68" s="3"/>
      <c r="K68" s="3"/>
      <c r="L68" s="3"/>
      <c r="M68" s="3"/>
      <c r="N68" s="3"/>
      <c r="O68" s="3"/>
      <c r="P68" s="3"/>
    </row>
    <row r="69" spans="1:16">
      <c r="A69" s="5"/>
      <c r="B69" s="3"/>
      <c r="C69" s="3"/>
      <c r="D69" s="3"/>
      <c r="E69" s="3"/>
      <c r="F69" s="3"/>
      <c r="G69" s="3"/>
      <c r="H69" s="3"/>
      <c r="I69" s="3"/>
      <c r="J69" s="3"/>
      <c r="K69" s="3"/>
      <c r="L69" s="3"/>
      <c r="M69" s="3"/>
      <c r="N69" s="3"/>
      <c r="O69" s="3"/>
      <c r="P69" s="3"/>
    </row>
    <row r="70" spans="1:16">
      <c r="A70" s="5"/>
      <c r="B70" s="3"/>
      <c r="C70" s="3"/>
      <c r="D70" s="3"/>
      <c r="E70" s="3"/>
      <c r="F70" s="3"/>
      <c r="G70" s="3"/>
      <c r="H70" s="3"/>
      <c r="I70" s="3"/>
      <c r="J70" s="3"/>
      <c r="K70" s="3"/>
      <c r="L70" s="3"/>
      <c r="M70" s="3"/>
      <c r="N70" s="3"/>
      <c r="O70" s="3"/>
      <c r="P70" s="3"/>
    </row>
  </sheetData>
  <mergeCells count="23">
    <mergeCell ref="A1:O1"/>
    <mergeCell ref="A2:O2"/>
    <mergeCell ref="A8:A10"/>
    <mergeCell ref="B8:B10"/>
    <mergeCell ref="C8:C10"/>
    <mergeCell ref="D8:D10"/>
    <mergeCell ref="E8:J8"/>
    <mergeCell ref="K8:O8"/>
    <mergeCell ref="E9:E10"/>
    <mergeCell ref="L7:N7"/>
    <mergeCell ref="B44:O44"/>
    <mergeCell ref="L9:L10"/>
    <mergeCell ref="M9:M10"/>
    <mergeCell ref="N9:N10"/>
    <mergeCell ref="O9:O10"/>
    <mergeCell ref="B40:D40"/>
    <mergeCell ref="B43:O43"/>
    <mergeCell ref="F9:F10"/>
    <mergeCell ref="G9:G10"/>
    <mergeCell ref="H9:H10"/>
    <mergeCell ref="I9:I10"/>
    <mergeCell ref="J9:J10"/>
    <mergeCell ref="K9:K10"/>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workbookViewId="0">
      <selection activeCell="K11" sqref="K11"/>
    </sheetView>
  </sheetViews>
  <sheetFormatPr defaultColWidth="9.140625" defaultRowHeight="12.75"/>
  <cols>
    <col min="1" max="2" width="5.85546875" style="80" customWidth="1"/>
    <col min="3" max="3" width="35.7109375" style="80" customWidth="1"/>
    <col min="4" max="4" width="13" style="80" customWidth="1"/>
    <col min="5" max="5" width="12.7109375" style="80" customWidth="1"/>
    <col min="6" max="7" width="12.140625" style="80" customWidth="1"/>
    <col min="8" max="8" width="12" style="80" customWidth="1"/>
    <col min="9" max="9" width="12.7109375" style="80" customWidth="1"/>
    <col min="10" max="11" width="9.140625" style="80"/>
    <col min="12" max="12" width="10" style="80" bestFit="1" customWidth="1"/>
    <col min="13" max="13" width="9.140625" style="80"/>
    <col min="14" max="14" width="9.85546875" style="80" bestFit="1" customWidth="1"/>
    <col min="15" max="16384" width="9.140625" style="80"/>
  </cols>
  <sheetData>
    <row r="1" spans="1:13" ht="20.25">
      <c r="A1" s="644" t="s">
        <v>113</v>
      </c>
      <c r="B1" s="644"/>
      <c r="C1" s="644"/>
      <c r="D1" s="644"/>
      <c r="E1" s="644"/>
      <c r="F1" s="644"/>
      <c r="G1" s="644"/>
      <c r="H1" s="644"/>
      <c r="I1" s="644"/>
    </row>
    <row r="2" spans="1:13" ht="18" customHeight="1">
      <c r="A2" s="36"/>
      <c r="B2" s="35" t="s">
        <v>108</v>
      </c>
      <c r="C2" s="314"/>
      <c r="D2" s="81"/>
      <c r="E2" s="81"/>
      <c r="F2" s="81"/>
      <c r="G2" s="81"/>
      <c r="H2" s="81"/>
    </row>
    <row r="3" spans="1:13" ht="18" customHeight="1">
      <c r="A3" s="36"/>
      <c r="B3" s="315" t="s">
        <v>119</v>
      </c>
      <c r="C3" s="314"/>
      <c r="D3" s="81"/>
      <c r="E3" s="81"/>
      <c r="F3" s="81"/>
      <c r="G3" s="81"/>
      <c r="H3" s="81"/>
    </row>
    <row r="4" spans="1:13" ht="18" customHeight="1">
      <c r="A4" s="36"/>
      <c r="B4" s="316" t="s">
        <v>109</v>
      </c>
      <c r="C4" s="314"/>
      <c r="D4" s="81"/>
      <c r="E4" s="81"/>
      <c r="F4" s="81"/>
      <c r="G4" s="81"/>
      <c r="H4" s="81"/>
    </row>
    <row r="5" spans="1:13" ht="18" customHeight="1">
      <c r="A5" s="36"/>
      <c r="B5" s="316" t="s">
        <v>114</v>
      </c>
      <c r="C5" s="314"/>
      <c r="D5" s="81"/>
      <c r="E5" s="81"/>
      <c r="F5" s="81"/>
      <c r="G5" s="81"/>
      <c r="H5" s="81"/>
    </row>
    <row r="6" spans="1:13" ht="18" customHeight="1">
      <c r="A6" s="36"/>
      <c r="B6" s="142" t="s">
        <v>232</v>
      </c>
      <c r="C6" s="36"/>
      <c r="D6" s="81"/>
      <c r="E6" s="81"/>
      <c r="F6" s="81"/>
      <c r="G6" s="81"/>
      <c r="H6" s="81"/>
    </row>
    <row r="7" spans="1:13" ht="16.5" customHeight="1">
      <c r="B7" s="82"/>
      <c r="F7" s="645" t="s">
        <v>40</v>
      </c>
      <c r="G7" s="645"/>
      <c r="H7" s="645"/>
      <c r="I7" s="83">
        <f>E20</f>
        <v>0</v>
      </c>
    </row>
    <row r="8" spans="1:13" ht="16.5" customHeight="1">
      <c r="F8" s="50"/>
      <c r="G8" s="646" t="s">
        <v>41</v>
      </c>
      <c r="H8" s="646"/>
      <c r="I8" s="84">
        <f>I16</f>
        <v>0</v>
      </c>
    </row>
    <row r="9" spans="1:13" ht="16.5" customHeight="1">
      <c r="A9" s="647" t="s">
        <v>222</v>
      </c>
      <c r="B9" s="647"/>
      <c r="C9" s="647"/>
      <c r="D9" s="647"/>
      <c r="E9" s="647"/>
      <c r="F9" s="647"/>
      <c r="G9" s="647"/>
      <c r="H9" s="647"/>
      <c r="I9" s="647"/>
    </row>
    <row r="10" spans="1:13" ht="29.25" customHeight="1">
      <c r="A10" s="648" t="s">
        <v>42</v>
      </c>
      <c r="B10" s="650" t="s">
        <v>43</v>
      </c>
      <c r="C10" s="652" t="s">
        <v>88</v>
      </c>
      <c r="D10" s="653"/>
      <c r="E10" s="656" t="s">
        <v>85</v>
      </c>
      <c r="F10" s="658" t="s">
        <v>44</v>
      </c>
      <c r="G10" s="658"/>
      <c r="H10" s="658"/>
      <c r="I10" s="656" t="s">
        <v>45</v>
      </c>
    </row>
    <row r="11" spans="1:13" ht="76.5" customHeight="1">
      <c r="A11" s="649"/>
      <c r="B11" s="651"/>
      <c r="C11" s="654"/>
      <c r="D11" s="655"/>
      <c r="E11" s="657"/>
      <c r="F11" s="85" t="s">
        <v>86</v>
      </c>
      <c r="G11" s="85" t="s">
        <v>81</v>
      </c>
      <c r="H11" s="85" t="s">
        <v>87</v>
      </c>
      <c r="I11" s="657"/>
    </row>
    <row r="12" spans="1:13">
      <c r="A12" s="86">
        <v>1</v>
      </c>
      <c r="B12" s="87">
        <v>2</v>
      </c>
      <c r="C12" s="88">
        <v>3</v>
      </c>
      <c r="D12" s="89">
        <v>4</v>
      </c>
      <c r="E12" s="90">
        <v>5</v>
      </c>
      <c r="F12" s="90">
        <v>6</v>
      </c>
      <c r="G12" s="90">
        <v>7</v>
      </c>
      <c r="H12" s="90">
        <v>8</v>
      </c>
      <c r="I12" s="90">
        <v>9</v>
      </c>
    </row>
    <row r="13" spans="1:13" ht="21" customHeight="1">
      <c r="A13" s="112"/>
      <c r="B13" s="112"/>
      <c r="C13" s="642" t="s">
        <v>46</v>
      </c>
      <c r="D13" s="643"/>
      <c r="E13" s="125"/>
      <c r="F13" s="92"/>
      <c r="G13" s="93"/>
      <c r="H13" s="94"/>
      <c r="I13" s="91"/>
    </row>
    <row r="14" spans="1:13" ht="21" customHeight="1">
      <c r="A14" s="113">
        <v>1</v>
      </c>
      <c r="B14" s="113">
        <v>1</v>
      </c>
      <c r="C14" s="325" t="s">
        <v>112</v>
      </c>
      <c r="D14" s="140"/>
      <c r="E14" s="136"/>
      <c r="F14" s="128"/>
      <c r="G14" s="129"/>
      <c r="H14" s="130"/>
      <c r="I14" s="131"/>
      <c r="L14" s="95"/>
      <c r="M14" s="95"/>
    </row>
    <row r="15" spans="1:13" ht="18" customHeight="1">
      <c r="A15" s="113">
        <v>2</v>
      </c>
      <c r="B15" s="113">
        <v>2</v>
      </c>
      <c r="C15" s="326" t="s">
        <v>96</v>
      </c>
      <c r="D15" s="127"/>
      <c r="E15" s="136"/>
      <c r="F15" s="128"/>
      <c r="G15" s="129"/>
      <c r="H15" s="130"/>
      <c r="I15" s="131"/>
      <c r="L15" s="95"/>
      <c r="M15" s="95"/>
    </row>
    <row r="16" spans="1:13" ht="21" customHeight="1">
      <c r="A16" s="662" t="s">
        <v>7</v>
      </c>
      <c r="B16" s="663"/>
      <c r="C16" s="664"/>
      <c r="D16" s="96"/>
      <c r="E16" s="97"/>
      <c r="F16" s="97"/>
      <c r="G16" s="97"/>
      <c r="H16" s="97"/>
      <c r="I16" s="97"/>
      <c r="K16" s="95"/>
      <c r="L16" s="95"/>
      <c r="M16" s="95"/>
    </row>
    <row r="17" spans="1:15" ht="21" customHeight="1">
      <c r="A17" s="659" t="s">
        <v>36</v>
      </c>
      <c r="B17" s="660"/>
      <c r="C17" s="661"/>
      <c r="D17" s="65" t="s">
        <v>233</v>
      </c>
      <c r="E17" s="66"/>
      <c r="F17" s="67"/>
      <c r="G17" s="68"/>
      <c r="H17" s="68"/>
      <c r="I17" s="69"/>
    </row>
    <row r="18" spans="1:15" ht="21" customHeight="1">
      <c r="A18" s="667" t="s">
        <v>37</v>
      </c>
      <c r="B18" s="668"/>
      <c r="C18" s="669"/>
      <c r="D18" s="70" t="s">
        <v>233</v>
      </c>
      <c r="E18" s="71"/>
      <c r="F18" s="68"/>
      <c r="G18" s="68"/>
      <c r="H18" s="68"/>
      <c r="I18" s="69"/>
      <c r="K18" s="95"/>
    </row>
    <row r="19" spans="1:15" s="98" customFormat="1" ht="21" customHeight="1">
      <c r="A19" s="670" t="s">
        <v>38</v>
      </c>
      <c r="B19" s="671"/>
      <c r="C19" s="672"/>
      <c r="D19" s="138" t="s">
        <v>233</v>
      </c>
      <c r="E19" s="139"/>
      <c r="F19" s="72"/>
      <c r="G19" s="72"/>
      <c r="H19" s="72"/>
      <c r="I19" s="73"/>
    </row>
    <row r="20" spans="1:15" ht="21" customHeight="1">
      <c r="A20" s="673" t="s">
        <v>39</v>
      </c>
      <c r="B20" s="674"/>
      <c r="C20" s="675"/>
      <c r="D20" s="74"/>
      <c r="E20" s="75"/>
      <c r="F20" s="76"/>
      <c r="G20" s="77"/>
      <c r="H20" s="77"/>
      <c r="I20" s="78"/>
      <c r="N20" s="99"/>
      <c r="O20" s="99"/>
    </row>
    <row r="21" spans="1:15" s="101" customFormat="1">
      <c r="A21" s="100"/>
      <c r="D21" s="102"/>
      <c r="E21" s="103"/>
      <c r="F21" s="103"/>
      <c r="G21" s="103"/>
      <c r="H21" s="103"/>
      <c r="I21" s="103"/>
      <c r="J21" s="104"/>
    </row>
    <row r="22" spans="1:15" s="101" customFormat="1" ht="14.25" customHeight="1">
      <c r="A22" s="105"/>
      <c r="B22" s="107"/>
      <c r="C22" s="665"/>
      <c r="D22" s="665"/>
      <c r="E22" s="108"/>
      <c r="F22" s="666"/>
      <c r="G22" s="666"/>
      <c r="H22" s="666"/>
      <c r="I22" s="666"/>
      <c r="J22" s="103"/>
    </row>
    <row r="23" spans="1:15" s="101" customFormat="1">
      <c r="A23" s="100"/>
      <c r="B23" s="100"/>
      <c r="C23" s="13" t="s">
        <v>223</v>
      </c>
      <c r="D23" s="103"/>
      <c r="E23" s="106"/>
      <c r="F23" s="106"/>
      <c r="G23" s="106"/>
      <c r="H23" s="103"/>
      <c r="I23" s="106" t="s">
        <v>47</v>
      </c>
      <c r="J23" s="103"/>
    </row>
    <row r="24" spans="1:15" s="109" customFormat="1">
      <c r="C24" s="2" t="s">
        <v>219</v>
      </c>
      <c r="D24" s="110"/>
      <c r="E24" s="108"/>
      <c r="F24" s="666"/>
      <c r="G24" s="666"/>
      <c r="H24" s="666"/>
      <c r="I24" s="666"/>
      <c r="J24" s="111"/>
    </row>
    <row r="25" spans="1:15" s="109" customFormat="1">
      <c r="D25" s="110"/>
      <c r="E25" s="110"/>
      <c r="F25" s="110"/>
      <c r="G25" s="110"/>
      <c r="H25" s="110"/>
      <c r="I25" s="110"/>
      <c r="J25" s="110"/>
    </row>
  </sheetData>
  <mergeCells count="19">
    <mergeCell ref="A17:C17"/>
    <mergeCell ref="A16:C16"/>
    <mergeCell ref="C22:D22"/>
    <mergeCell ref="F22:I22"/>
    <mergeCell ref="F24:I24"/>
    <mergeCell ref="A18:C18"/>
    <mergeCell ref="A19:C19"/>
    <mergeCell ref="A20:C20"/>
    <mergeCell ref="C13:D13"/>
    <mergeCell ref="A1:I1"/>
    <mergeCell ref="F7:H7"/>
    <mergeCell ref="G8:H8"/>
    <mergeCell ref="A9:I9"/>
    <mergeCell ref="A10:A11"/>
    <mergeCell ref="B10:B11"/>
    <mergeCell ref="C10:D11"/>
    <mergeCell ref="E10:E11"/>
    <mergeCell ref="F10:H10"/>
    <mergeCell ref="I10:I1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workbookViewId="0">
      <selection activeCell="B31" sqref="B31"/>
    </sheetView>
  </sheetViews>
  <sheetFormatPr defaultRowHeight="16.5"/>
  <cols>
    <col min="1" max="1" width="11.42578125" style="37" customWidth="1"/>
    <col min="2" max="2" width="45.28515625" style="37" customWidth="1"/>
    <col min="3" max="3" width="22.28515625" style="37" customWidth="1"/>
    <col min="4" max="4" width="15.42578125" style="37" customWidth="1"/>
    <col min="5" max="5" width="16.85546875" style="37" customWidth="1"/>
    <col min="6" max="6" width="11.28515625" style="37" customWidth="1"/>
    <col min="7" max="7" width="11.7109375" style="37" customWidth="1"/>
    <col min="8" max="8" width="11.85546875" style="37" customWidth="1"/>
    <col min="9" max="9" width="10.42578125" style="37" customWidth="1"/>
    <col min="10" max="10" width="9" style="37" customWidth="1"/>
    <col min="11" max="11" width="8.85546875" style="37" customWidth="1"/>
    <col min="12" max="12" width="13.140625" style="37" customWidth="1"/>
    <col min="13" max="15" width="11.5703125" style="37" customWidth="1"/>
    <col min="16" max="16" width="11.85546875" style="37" customWidth="1"/>
    <col min="17" max="17" width="14.140625" style="37" customWidth="1"/>
    <col min="18" max="256" width="8.7109375" style="37"/>
    <col min="257" max="257" width="11.42578125" style="37" customWidth="1"/>
    <col min="258" max="258" width="62.7109375" style="37" customWidth="1"/>
    <col min="259" max="259" width="22.28515625" style="37" customWidth="1"/>
    <col min="260" max="260" width="15.42578125" style="37" customWidth="1"/>
    <col min="261" max="261" width="16.85546875" style="37" customWidth="1"/>
    <col min="262" max="262" width="11.28515625" style="37" customWidth="1"/>
    <col min="263" max="263" width="11.7109375" style="37" customWidth="1"/>
    <col min="264" max="264" width="11.85546875" style="37" customWidth="1"/>
    <col min="265" max="265" width="10.42578125" style="37" customWidth="1"/>
    <col min="266" max="266" width="9" style="37" customWidth="1"/>
    <col min="267" max="267" width="8.85546875" style="37" customWidth="1"/>
    <col min="268" max="268" width="13.140625" style="37" customWidth="1"/>
    <col min="269" max="271" width="11.5703125" style="37" customWidth="1"/>
    <col min="272" max="272" width="11.85546875" style="37" customWidth="1"/>
    <col min="273" max="273" width="14.140625" style="37" customWidth="1"/>
    <col min="274" max="512" width="8.7109375" style="37"/>
    <col min="513" max="513" width="11.42578125" style="37" customWidth="1"/>
    <col min="514" max="514" width="62.7109375" style="37" customWidth="1"/>
    <col min="515" max="515" width="22.28515625" style="37" customWidth="1"/>
    <col min="516" max="516" width="15.42578125" style="37" customWidth="1"/>
    <col min="517" max="517" width="16.85546875" style="37" customWidth="1"/>
    <col min="518" max="518" width="11.28515625" style="37" customWidth="1"/>
    <col min="519" max="519" width="11.7109375" style="37" customWidth="1"/>
    <col min="520" max="520" width="11.85546875" style="37" customWidth="1"/>
    <col min="521" max="521" width="10.42578125" style="37" customWidth="1"/>
    <col min="522" max="522" width="9" style="37" customWidth="1"/>
    <col min="523" max="523" width="8.85546875" style="37" customWidth="1"/>
    <col min="524" max="524" width="13.140625" style="37" customWidth="1"/>
    <col min="525" max="527" width="11.5703125" style="37" customWidth="1"/>
    <col min="528" max="528" width="11.85546875" style="37" customWidth="1"/>
    <col min="529" max="529" width="14.140625" style="37" customWidth="1"/>
    <col min="530" max="768" width="8.7109375" style="37"/>
    <col min="769" max="769" width="11.42578125" style="37" customWidth="1"/>
    <col min="770" max="770" width="62.7109375" style="37" customWidth="1"/>
    <col min="771" max="771" width="22.28515625" style="37" customWidth="1"/>
    <col min="772" max="772" width="15.42578125" style="37" customWidth="1"/>
    <col min="773" max="773" width="16.85546875" style="37" customWidth="1"/>
    <col min="774" max="774" width="11.28515625" style="37" customWidth="1"/>
    <col min="775" max="775" width="11.7109375" style="37" customWidth="1"/>
    <col min="776" max="776" width="11.85546875" style="37" customWidth="1"/>
    <col min="777" max="777" width="10.42578125" style="37" customWidth="1"/>
    <col min="778" max="778" width="9" style="37" customWidth="1"/>
    <col min="779" max="779" width="8.85546875" style="37" customWidth="1"/>
    <col min="780" max="780" width="13.140625" style="37" customWidth="1"/>
    <col min="781" max="783" width="11.5703125" style="37" customWidth="1"/>
    <col min="784" max="784" width="11.85546875" style="37" customWidth="1"/>
    <col min="785" max="785" width="14.140625" style="37" customWidth="1"/>
    <col min="786" max="1024" width="8.7109375" style="37"/>
    <col min="1025" max="1025" width="11.42578125" style="37" customWidth="1"/>
    <col min="1026" max="1026" width="62.7109375" style="37" customWidth="1"/>
    <col min="1027" max="1027" width="22.28515625" style="37" customWidth="1"/>
    <col min="1028" max="1028" width="15.42578125" style="37" customWidth="1"/>
    <col min="1029" max="1029" width="16.85546875" style="37" customWidth="1"/>
    <col min="1030" max="1030" width="11.28515625" style="37" customWidth="1"/>
    <col min="1031" max="1031" width="11.7109375" style="37" customWidth="1"/>
    <col min="1032" max="1032" width="11.85546875" style="37" customWidth="1"/>
    <col min="1033" max="1033" width="10.42578125" style="37" customWidth="1"/>
    <col min="1034" max="1034" width="9" style="37" customWidth="1"/>
    <col min="1035" max="1035" width="8.85546875" style="37" customWidth="1"/>
    <col min="1036" max="1036" width="13.140625" style="37" customWidth="1"/>
    <col min="1037" max="1039" width="11.5703125" style="37" customWidth="1"/>
    <col min="1040" max="1040" width="11.85546875" style="37" customWidth="1"/>
    <col min="1041" max="1041" width="14.140625" style="37" customWidth="1"/>
    <col min="1042" max="1280" width="8.7109375" style="37"/>
    <col min="1281" max="1281" width="11.42578125" style="37" customWidth="1"/>
    <col min="1282" max="1282" width="62.7109375" style="37" customWidth="1"/>
    <col min="1283" max="1283" width="22.28515625" style="37" customWidth="1"/>
    <col min="1284" max="1284" width="15.42578125" style="37" customWidth="1"/>
    <col min="1285" max="1285" width="16.85546875" style="37" customWidth="1"/>
    <col min="1286" max="1286" width="11.28515625" style="37" customWidth="1"/>
    <col min="1287" max="1287" width="11.7109375" style="37" customWidth="1"/>
    <col min="1288" max="1288" width="11.85546875" style="37" customWidth="1"/>
    <col min="1289" max="1289" width="10.42578125" style="37" customWidth="1"/>
    <col min="1290" max="1290" width="9" style="37" customWidth="1"/>
    <col min="1291" max="1291" width="8.85546875" style="37" customWidth="1"/>
    <col min="1292" max="1292" width="13.140625" style="37" customWidth="1"/>
    <col min="1293" max="1295" width="11.5703125" style="37" customWidth="1"/>
    <col min="1296" max="1296" width="11.85546875" style="37" customWidth="1"/>
    <col min="1297" max="1297" width="14.140625" style="37" customWidth="1"/>
    <col min="1298" max="1536" width="8.7109375" style="37"/>
    <col min="1537" max="1537" width="11.42578125" style="37" customWidth="1"/>
    <col min="1538" max="1538" width="62.7109375" style="37" customWidth="1"/>
    <col min="1539" max="1539" width="22.28515625" style="37" customWidth="1"/>
    <col min="1540" max="1540" width="15.42578125" style="37" customWidth="1"/>
    <col min="1541" max="1541" width="16.85546875" style="37" customWidth="1"/>
    <col min="1542" max="1542" width="11.28515625" style="37" customWidth="1"/>
    <col min="1543" max="1543" width="11.7109375" style="37" customWidth="1"/>
    <col min="1544" max="1544" width="11.85546875" style="37" customWidth="1"/>
    <col min="1545" max="1545" width="10.42578125" style="37" customWidth="1"/>
    <col min="1546" max="1546" width="9" style="37" customWidth="1"/>
    <col min="1547" max="1547" width="8.85546875" style="37" customWidth="1"/>
    <col min="1548" max="1548" width="13.140625" style="37" customWidth="1"/>
    <col min="1549" max="1551" width="11.5703125" style="37" customWidth="1"/>
    <col min="1552" max="1552" width="11.85546875" style="37" customWidth="1"/>
    <col min="1553" max="1553" width="14.140625" style="37" customWidth="1"/>
    <col min="1554" max="1792" width="8.7109375" style="37"/>
    <col min="1793" max="1793" width="11.42578125" style="37" customWidth="1"/>
    <col min="1794" max="1794" width="62.7109375" style="37" customWidth="1"/>
    <col min="1795" max="1795" width="22.28515625" style="37" customWidth="1"/>
    <col min="1796" max="1796" width="15.42578125" style="37" customWidth="1"/>
    <col min="1797" max="1797" width="16.85546875" style="37" customWidth="1"/>
    <col min="1798" max="1798" width="11.28515625" style="37" customWidth="1"/>
    <col min="1799" max="1799" width="11.7109375" style="37" customWidth="1"/>
    <col min="1800" max="1800" width="11.85546875" style="37" customWidth="1"/>
    <col min="1801" max="1801" width="10.42578125" style="37" customWidth="1"/>
    <col min="1802" max="1802" width="9" style="37" customWidth="1"/>
    <col min="1803" max="1803" width="8.85546875" style="37" customWidth="1"/>
    <col min="1804" max="1804" width="13.140625" style="37" customWidth="1"/>
    <col min="1805" max="1807" width="11.5703125" style="37" customWidth="1"/>
    <col min="1808" max="1808" width="11.85546875" style="37" customWidth="1"/>
    <col min="1809" max="1809" width="14.140625" style="37" customWidth="1"/>
    <col min="1810" max="2048" width="8.7109375" style="37"/>
    <col min="2049" max="2049" width="11.42578125" style="37" customWidth="1"/>
    <col min="2050" max="2050" width="62.7109375" style="37" customWidth="1"/>
    <col min="2051" max="2051" width="22.28515625" style="37" customWidth="1"/>
    <col min="2052" max="2052" width="15.42578125" style="37" customWidth="1"/>
    <col min="2053" max="2053" width="16.85546875" style="37" customWidth="1"/>
    <col min="2054" max="2054" width="11.28515625" style="37" customWidth="1"/>
    <col min="2055" max="2055" width="11.7109375" style="37" customWidth="1"/>
    <col min="2056" max="2056" width="11.85546875" style="37" customWidth="1"/>
    <col min="2057" max="2057" width="10.42578125" style="37" customWidth="1"/>
    <col min="2058" max="2058" width="9" style="37" customWidth="1"/>
    <col min="2059" max="2059" width="8.85546875" style="37" customWidth="1"/>
    <col min="2060" max="2060" width="13.140625" style="37" customWidth="1"/>
    <col min="2061" max="2063" width="11.5703125" style="37" customWidth="1"/>
    <col min="2064" max="2064" width="11.85546875" style="37" customWidth="1"/>
    <col min="2065" max="2065" width="14.140625" style="37" customWidth="1"/>
    <col min="2066" max="2304" width="8.7109375" style="37"/>
    <col min="2305" max="2305" width="11.42578125" style="37" customWidth="1"/>
    <col min="2306" max="2306" width="62.7109375" style="37" customWidth="1"/>
    <col min="2307" max="2307" width="22.28515625" style="37" customWidth="1"/>
    <col min="2308" max="2308" width="15.42578125" style="37" customWidth="1"/>
    <col min="2309" max="2309" width="16.85546875" style="37" customWidth="1"/>
    <col min="2310" max="2310" width="11.28515625" style="37" customWidth="1"/>
    <col min="2311" max="2311" width="11.7109375" style="37" customWidth="1"/>
    <col min="2312" max="2312" width="11.85546875" style="37" customWidth="1"/>
    <col min="2313" max="2313" width="10.42578125" style="37" customWidth="1"/>
    <col min="2314" max="2314" width="9" style="37" customWidth="1"/>
    <col min="2315" max="2315" width="8.85546875" style="37" customWidth="1"/>
    <col min="2316" max="2316" width="13.140625" style="37" customWidth="1"/>
    <col min="2317" max="2319" width="11.5703125" style="37" customWidth="1"/>
    <col min="2320" max="2320" width="11.85546875" style="37" customWidth="1"/>
    <col min="2321" max="2321" width="14.140625" style="37" customWidth="1"/>
    <col min="2322" max="2560" width="8.7109375" style="37"/>
    <col min="2561" max="2561" width="11.42578125" style="37" customWidth="1"/>
    <col min="2562" max="2562" width="62.7109375" style="37" customWidth="1"/>
    <col min="2563" max="2563" width="22.28515625" style="37" customWidth="1"/>
    <col min="2564" max="2564" width="15.42578125" style="37" customWidth="1"/>
    <col min="2565" max="2565" width="16.85546875" style="37" customWidth="1"/>
    <col min="2566" max="2566" width="11.28515625" style="37" customWidth="1"/>
    <col min="2567" max="2567" width="11.7109375" style="37" customWidth="1"/>
    <col min="2568" max="2568" width="11.85546875" style="37" customWidth="1"/>
    <col min="2569" max="2569" width="10.42578125" style="37" customWidth="1"/>
    <col min="2570" max="2570" width="9" style="37" customWidth="1"/>
    <col min="2571" max="2571" width="8.85546875" style="37" customWidth="1"/>
    <col min="2572" max="2572" width="13.140625" style="37" customWidth="1"/>
    <col min="2573" max="2575" width="11.5703125" style="37" customWidth="1"/>
    <col min="2576" max="2576" width="11.85546875" style="37" customWidth="1"/>
    <col min="2577" max="2577" width="14.140625" style="37" customWidth="1"/>
    <col min="2578" max="2816" width="8.7109375" style="37"/>
    <col min="2817" max="2817" width="11.42578125" style="37" customWidth="1"/>
    <col min="2818" max="2818" width="62.7109375" style="37" customWidth="1"/>
    <col min="2819" max="2819" width="22.28515625" style="37" customWidth="1"/>
    <col min="2820" max="2820" width="15.42578125" style="37" customWidth="1"/>
    <col min="2821" max="2821" width="16.85546875" style="37" customWidth="1"/>
    <col min="2822" max="2822" width="11.28515625" style="37" customWidth="1"/>
    <col min="2823" max="2823" width="11.7109375" style="37" customWidth="1"/>
    <col min="2824" max="2824" width="11.85546875" style="37" customWidth="1"/>
    <col min="2825" max="2825" width="10.42578125" style="37" customWidth="1"/>
    <col min="2826" max="2826" width="9" style="37" customWidth="1"/>
    <col min="2827" max="2827" width="8.85546875" style="37" customWidth="1"/>
    <col min="2828" max="2828" width="13.140625" style="37" customWidth="1"/>
    <col min="2829" max="2831" width="11.5703125" style="37" customWidth="1"/>
    <col min="2832" max="2832" width="11.85546875" style="37" customWidth="1"/>
    <col min="2833" max="2833" width="14.140625" style="37" customWidth="1"/>
    <col min="2834" max="3072" width="8.7109375" style="37"/>
    <col min="3073" max="3073" width="11.42578125" style="37" customWidth="1"/>
    <col min="3074" max="3074" width="62.7109375" style="37" customWidth="1"/>
    <col min="3075" max="3075" width="22.28515625" style="37" customWidth="1"/>
    <col min="3076" max="3076" width="15.42578125" style="37" customWidth="1"/>
    <col min="3077" max="3077" width="16.85546875" style="37" customWidth="1"/>
    <col min="3078" max="3078" width="11.28515625" style="37" customWidth="1"/>
    <col min="3079" max="3079" width="11.7109375" style="37" customWidth="1"/>
    <col min="3080" max="3080" width="11.85546875" style="37" customWidth="1"/>
    <col min="3081" max="3081" width="10.42578125" style="37" customWidth="1"/>
    <col min="3082" max="3082" width="9" style="37" customWidth="1"/>
    <col min="3083" max="3083" width="8.85546875" style="37" customWidth="1"/>
    <col min="3084" max="3084" width="13.140625" style="37" customWidth="1"/>
    <col min="3085" max="3087" width="11.5703125" style="37" customWidth="1"/>
    <col min="3088" max="3088" width="11.85546875" style="37" customWidth="1"/>
    <col min="3089" max="3089" width="14.140625" style="37" customWidth="1"/>
    <col min="3090" max="3328" width="8.7109375" style="37"/>
    <col min="3329" max="3329" width="11.42578125" style="37" customWidth="1"/>
    <col min="3330" max="3330" width="62.7109375" style="37" customWidth="1"/>
    <col min="3331" max="3331" width="22.28515625" style="37" customWidth="1"/>
    <col min="3332" max="3332" width="15.42578125" style="37" customWidth="1"/>
    <col min="3333" max="3333" width="16.85546875" style="37" customWidth="1"/>
    <col min="3334" max="3334" width="11.28515625" style="37" customWidth="1"/>
    <col min="3335" max="3335" width="11.7109375" style="37" customWidth="1"/>
    <col min="3336" max="3336" width="11.85546875" style="37" customWidth="1"/>
    <col min="3337" max="3337" width="10.42578125" style="37" customWidth="1"/>
    <col min="3338" max="3338" width="9" style="37" customWidth="1"/>
    <col min="3339" max="3339" width="8.85546875" style="37" customWidth="1"/>
    <col min="3340" max="3340" width="13.140625" style="37" customWidth="1"/>
    <col min="3341" max="3343" width="11.5703125" style="37" customWidth="1"/>
    <col min="3344" max="3344" width="11.85546875" style="37" customWidth="1"/>
    <col min="3345" max="3345" width="14.140625" style="37" customWidth="1"/>
    <col min="3346" max="3584" width="8.7109375" style="37"/>
    <col min="3585" max="3585" width="11.42578125" style="37" customWidth="1"/>
    <col min="3586" max="3586" width="62.7109375" style="37" customWidth="1"/>
    <col min="3587" max="3587" width="22.28515625" style="37" customWidth="1"/>
    <col min="3588" max="3588" width="15.42578125" style="37" customWidth="1"/>
    <col min="3589" max="3589" width="16.85546875" style="37" customWidth="1"/>
    <col min="3590" max="3590" width="11.28515625" style="37" customWidth="1"/>
    <col min="3591" max="3591" width="11.7109375" style="37" customWidth="1"/>
    <col min="3592" max="3592" width="11.85546875" style="37" customWidth="1"/>
    <col min="3593" max="3593" width="10.42578125" style="37" customWidth="1"/>
    <col min="3594" max="3594" width="9" style="37" customWidth="1"/>
    <col min="3595" max="3595" width="8.85546875" style="37" customWidth="1"/>
    <col min="3596" max="3596" width="13.140625" style="37" customWidth="1"/>
    <col min="3597" max="3599" width="11.5703125" style="37" customWidth="1"/>
    <col min="3600" max="3600" width="11.85546875" style="37" customWidth="1"/>
    <col min="3601" max="3601" width="14.140625" style="37" customWidth="1"/>
    <col min="3602" max="3840" width="8.7109375" style="37"/>
    <col min="3841" max="3841" width="11.42578125" style="37" customWidth="1"/>
    <col min="3842" max="3842" width="62.7109375" style="37" customWidth="1"/>
    <col min="3843" max="3843" width="22.28515625" style="37" customWidth="1"/>
    <col min="3844" max="3844" width="15.42578125" style="37" customWidth="1"/>
    <col min="3845" max="3845" width="16.85546875" style="37" customWidth="1"/>
    <col min="3846" max="3846" width="11.28515625" style="37" customWidth="1"/>
    <col min="3847" max="3847" width="11.7109375" style="37" customWidth="1"/>
    <col min="3848" max="3848" width="11.85546875" style="37" customWidth="1"/>
    <col min="3849" max="3849" width="10.42578125" style="37" customWidth="1"/>
    <col min="3850" max="3850" width="9" style="37" customWidth="1"/>
    <col min="3851" max="3851" width="8.85546875" style="37" customWidth="1"/>
    <col min="3852" max="3852" width="13.140625" style="37" customWidth="1"/>
    <col min="3853" max="3855" width="11.5703125" style="37" customWidth="1"/>
    <col min="3856" max="3856" width="11.85546875" style="37" customWidth="1"/>
    <col min="3857" max="3857" width="14.140625" style="37" customWidth="1"/>
    <col min="3858" max="4096" width="8.7109375" style="37"/>
    <col min="4097" max="4097" width="11.42578125" style="37" customWidth="1"/>
    <col min="4098" max="4098" width="62.7109375" style="37" customWidth="1"/>
    <col min="4099" max="4099" width="22.28515625" style="37" customWidth="1"/>
    <col min="4100" max="4100" width="15.42578125" style="37" customWidth="1"/>
    <col min="4101" max="4101" width="16.85546875" style="37" customWidth="1"/>
    <col min="4102" max="4102" width="11.28515625" style="37" customWidth="1"/>
    <col min="4103" max="4103" width="11.7109375" style="37" customWidth="1"/>
    <col min="4104" max="4104" width="11.85546875" style="37" customWidth="1"/>
    <col min="4105" max="4105" width="10.42578125" style="37" customWidth="1"/>
    <col min="4106" max="4106" width="9" style="37" customWidth="1"/>
    <col min="4107" max="4107" width="8.85546875" style="37" customWidth="1"/>
    <col min="4108" max="4108" width="13.140625" style="37" customWidth="1"/>
    <col min="4109" max="4111" width="11.5703125" style="37" customWidth="1"/>
    <col min="4112" max="4112" width="11.85546875" style="37" customWidth="1"/>
    <col min="4113" max="4113" width="14.140625" style="37" customWidth="1"/>
    <col min="4114" max="4352" width="8.7109375" style="37"/>
    <col min="4353" max="4353" width="11.42578125" style="37" customWidth="1"/>
    <col min="4354" max="4354" width="62.7109375" style="37" customWidth="1"/>
    <col min="4355" max="4355" width="22.28515625" style="37" customWidth="1"/>
    <col min="4356" max="4356" width="15.42578125" style="37" customWidth="1"/>
    <col min="4357" max="4357" width="16.85546875" style="37" customWidth="1"/>
    <col min="4358" max="4358" width="11.28515625" style="37" customWidth="1"/>
    <col min="4359" max="4359" width="11.7109375" style="37" customWidth="1"/>
    <col min="4360" max="4360" width="11.85546875" style="37" customWidth="1"/>
    <col min="4361" max="4361" width="10.42578125" style="37" customWidth="1"/>
    <col min="4362" max="4362" width="9" style="37" customWidth="1"/>
    <col min="4363" max="4363" width="8.85546875" style="37" customWidth="1"/>
    <col min="4364" max="4364" width="13.140625" style="37" customWidth="1"/>
    <col min="4365" max="4367" width="11.5703125" style="37" customWidth="1"/>
    <col min="4368" max="4368" width="11.85546875" style="37" customWidth="1"/>
    <col min="4369" max="4369" width="14.140625" style="37" customWidth="1"/>
    <col min="4370" max="4608" width="8.7109375" style="37"/>
    <col min="4609" max="4609" width="11.42578125" style="37" customWidth="1"/>
    <col min="4610" max="4610" width="62.7109375" style="37" customWidth="1"/>
    <col min="4611" max="4611" width="22.28515625" style="37" customWidth="1"/>
    <col min="4612" max="4612" width="15.42578125" style="37" customWidth="1"/>
    <col min="4613" max="4613" width="16.85546875" style="37" customWidth="1"/>
    <col min="4614" max="4614" width="11.28515625" style="37" customWidth="1"/>
    <col min="4615" max="4615" width="11.7109375" style="37" customWidth="1"/>
    <col min="4616" max="4616" width="11.85546875" style="37" customWidth="1"/>
    <col min="4617" max="4617" width="10.42578125" style="37" customWidth="1"/>
    <col min="4618" max="4618" width="9" style="37" customWidth="1"/>
    <col min="4619" max="4619" width="8.85546875" style="37" customWidth="1"/>
    <col min="4620" max="4620" width="13.140625" style="37" customWidth="1"/>
    <col min="4621" max="4623" width="11.5703125" style="37" customWidth="1"/>
    <col min="4624" max="4624" width="11.85546875" style="37" customWidth="1"/>
    <col min="4625" max="4625" width="14.140625" style="37" customWidth="1"/>
    <col min="4626" max="4864" width="8.7109375" style="37"/>
    <col min="4865" max="4865" width="11.42578125" style="37" customWidth="1"/>
    <col min="4866" max="4866" width="62.7109375" style="37" customWidth="1"/>
    <col min="4867" max="4867" width="22.28515625" style="37" customWidth="1"/>
    <col min="4868" max="4868" width="15.42578125" style="37" customWidth="1"/>
    <col min="4869" max="4869" width="16.85546875" style="37" customWidth="1"/>
    <col min="4870" max="4870" width="11.28515625" style="37" customWidth="1"/>
    <col min="4871" max="4871" width="11.7109375" style="37" customWidth="1"/>
    <col min="4872" max="4872" width="11.85546875" style="37" customWidth="1"/>
    <col min="4873" max="4873" width="10.42578125" style="37" customWidth="1"/>
    <col min="4874" max="4874" width="9" style="37" customWidth="1"/>
    <col min="4875" max="4875" width="8.85546875" style="37" customWidth="1"/>
    <col min="4876" max="4876" width="13.140625" style="37" customWidth="1"/>
    <col min="4877" max="4879" width="11.5703125" style="37" customWidth="1"/>
    <col min="4880" max="4880" width="11.85546875" style="37" customWidth="1"/>
    <col min="4881" max="4881" width="14.140625" style="37" customWidth="1"/>
    <col min="4882" max="5120" width="8.7109375" style="37"/>
    <col min="5121" max="5121" width="11.42578125" style="37" customWidth="1"/>
    <col min="5122" max="5122" width="62.7109375" style="37" customWidth="1"/>
    <col min="5123" max="5123" width="22.28515625" style="37" customWidth="1"/>
    <col min="5124" max="5124" width="15.42578125" style="37" customWidth="1"/>
    <col min="5125" max="5125" width="16.85546875" style="37" customWidth="1"/>
    <col min="5126" max="5126" width="11.28515625" style="37" customWidth="1"/>
    <col min="5127" max="5127" width="11.7109375" style="37" customWidth="1"/>
    <col min="5128" max="5128" width="11.85546875" style="37" customWidth="1"/>
    <col min="5129" max="5129" width="10.42578125" style="37" customWidth="1"/>
    <col min="5130" max="5130" width="9" style="37" customWidth="1"/>
    <col min="5131" max="5131" width="8.85546875" style="37" customWidth="1"/>
    <col min="5132" max="5132" width="13.140625" style="37" customWidth="1"/>
    <col min="5133" max="5135" width="11.5703125" style="37" customWidth="1"/>
    <col min="5136" max="5136" width="11.85546875" style="37" customWidth="1"/>
    <col min="5137" max="5137" width="14.140625" style="37" customWidth="1"/>
    <col min="5138" max="5376" width="8.7109375" style="37"/>
    <col min="5377" max="5377" width="11.42578125" style="37" customWidth="1"/>
    <col min="5378" max="5378" width="62.7109375" style="37" customWidth="1"/>
    <col min="5379" max="5379" width="22.28515625" style="37" customWidth="1"/>
    <col min="5380" max="5380" width="15.42578125" style="37" customWidth="1"/>
    <col min="5381" max="5381" width="16.85546875" style="37" customWidth="1"/>
    <col min="5382" max="5382" width="11.28515625" style="37" customWidth="1"/>
    <col min="5383" max="5383" width="11.7109375" style="37" customWidth="1"/>
    <col min="5384" max="5384" width="11.85546875" style="37" customWidth="1"/>
    <col min="5385" max="5385" width="10.42578125" style="37" customWidth="1"/>
    <col min="5386" max="5386" width="9" style="37" customWidth="1"/>
    <col min="5387" max="5387" width="8.85546875" style="37" customWidth="1"/>
    <col min="5388" max="5388" width="13.140625" style="37" customWidth="1"/>
    <col min="5389" max="5391" width="11.5703125" style="37" customWidth="1"/>
    <col min="5392" max="5392" width="11.85546875" style="37" customWidth="1"/>
    <col min="5393" max="5393" width="14.140625" style="37" customWidth="1"/>
    <col min="5394" max="5632" width="8.7109375" style="37"/>
    <col min="5633" max="5633" width="11.42578125" style="37" customWidth="1"/>
    <col min="5634" max="5634" width="62.7109375" style="37" customWidth="1"/>
    <col min="5635" max="5635" width="22.28515625" style="37" customWidth="1"/>
    <col min="5636" max="5636" width="15.42578125" style="37" customWidth="1"/>
    <col min="5637" max="5637" width="16.85546875" style="37" customWidth="1"/>
    <col min="5638" max="5638" width="11.28515625" style="37" customWidth="1"/>
    <col min="5639" max="5639" width="11.7109375" style="37" customWidth="1"/>
    <col min="5640" max="5640" width="11.85546875" style="37" customWidth="1"/>
    <col min="5641" max="5641" width="10.42578125" style="37" customWidth="1"/>
    <col min="5642" max="5642" width="9" style="37" customWidth="1"/>
    <col min="5643" max="5643" width="8.85546875" style="37" customWidth="1"/>
    <col min="5644" max="5644" width="13.140625" style="37" customWidth="1"/>
    <col min="5645" max="5647" width="11.5703125" style="37" customWidth="1"/>
    <col min="5648" max="5648" width="11.85546875" style="37" customWidth="1"/>
    <col min="5649" max="5649" width="14.140625" style="37" customWidth="1"/>
    <col min="5650" max="5888" width="8.7109375" style="37"/>
    <col min="5889" max="5889" width="11.42578125" style="37" customWidth="1"/>
    <col min="5890" max="5890" width="62.7109375" style="37" customWidth="1"/>
    <col min="5891" max="5891" width="22.28515625" style="37" customWidth="1"/>
    <col min="5892" max="5892" width="15.42578125" style="37" customWidth="1"/>
    <col min="5893" max="5893" width="16.85546875" style="37" customWidth="1"/>
    <col min="5894" max="5894" width="11.28515625" style="37" customWidth="1"/>
    <col min="5895" max="5895" width="11.7109375" style="37" customWidth="1"/>
    <col min="5896" max="5896" width="11.85546875" style="37" customWidth="1"/>
    <col min="5897" max="5897" width="10.42578125" style="37" customWidth="1"/>
    <col min="5898" max="5898" width="9" style="37" customWidth="1"/>
    <col min="5899" max="5899" width="8.85546875" style="37" customWidth="1"/>
    <col min="5900" max="5900" width="13.140625" style="37" customWidth="1"/>
    <col min="5901" max="5903" width="11.5703125" style="37" customWidth="1"/>
    <col min="5904" max="5904" width="11.85546875" style="37" customWidth="1"/>
    <col min="5905" max="5905" width="14.140625" style="37" customWidth="1"/>
    <col min="5906" max="6144" width="8.7109375" style="37"/>
    <col min="6145" max="6145" width="11.42578125" style="37" customWidth="1"/>
    <col min="6146" max="6146" width="62.7109375" style="37" customWidth="1"/>
    <col min="6147" max="6147" width="22.28515625" style="37" customWidth="1"/>
    <col min="6148" max="6148" width="15.42578125" style="37" customWidth="1"/>
    <col min="6149" max="6149" width="16.85546875" style="37" customWidth="1"/>
    <col min="6150" max="6150" width="11.28515625" style="37" customWidth="1"/>
    <col min="6151" max="6151" width="11.7109375" style="37" customWidth="1"/>
    <col min="6152" max="6152" width="11.85546875" style="37" customWidth="1"/>
    <col min="6153" max="6153" width="10.42578125" style="37" customWidth="1"/>
    <col min="6154" max="6154" width="9" style="37" customWidth="1"/>
    <col min="6155" max="6155" width="8.85546875" style="37" customWidth="1"/>
    <col min="6156" max="6156" width="13.140625" style="37" customWidth="1"/>
    <col min="6157" max="6159" width="11.5703125" style="37" customWidth="1"/>
    <col min="6160" max="6160" width="11.85546875" style="37" customWidth="1"/>
    <col min="6161" max="6161" width="14.140625" style="37" customWidth="1"/>
    <col min="6162" max="6400" width="8.7109375" style="37"/>
    <col min="6401" max="6401" width="11.42578125" style="37" customWidth="1"/>
    <col min="6402" max="6402" width="62.7109375" style="37" customWidth="1"/>
    <col min="6403" max="6403" width="22.28515625" style="37" customWidth="1"/>
    <col min="6404" max="6404" width="15.42578125" style="37" customWidth="1"/>
    <col min="6405" max="6405" width="16.85546875" style="37" customWidth="1"/>
    <col min="6406" max="6406" width="11.28515625" style="37" customWidth="1"/>
    <col min="6407" max="6407" width="11.7109375" style="37" customWidth="1"/>
    <col min="6408" max="6408" width="11.85546875" style="37" customWidth="1"/>
    <col min="6409" max="6409" width="10.42578125" style="37" customWidth="1"/>
    <col min="6410" max="6410" width="9" style="37" customWidth="1"/>
    <col min="6411" max="6411" width="8.85546875" style="37" customWidth="1"/>
    <col min="6412" max="6412" width="13.140625" style="37" customWidth="1"/>
    <col min="6413" max="6415" width="11.5703125" style="37" customWidth="1"/>
    <col min="6416" max="6416" width="11.85546875" style="37" customWidth="1"/>
    <col min="6417" max="6417" width="14.140625" style="37" customWidth="1"/>
    <col min="6418" max="6656" width="8.7109375" style="37"/>
    <col min="6657" max="6657" width="11.42578125" style="37" customWidth="1"/>
    <col min="6658" max="6658" width="62.7109375" style="37" customWidth="1"/>
    <col min="6659" max="6659" width="22.28515625" style="37" customWidth="1"/>
    <col min="6660" max="6660" width="15.42578125" style="37" customWidth="1"/>
    <col min="6661" max="6661" width="16.85546875" style="37" customWidth="1"/>
    <col min="6662" max="6662" width="11.28515625" style="37" customWidth="1"/>
    <col min="6663" max="6663" width="11.7109375" style="37" customWidth="1"/>
    <col min="6664" max="6664" width="11.85546875" style="37" customWidth="1"/>
    <col min="6665" max="6665" width="10.42578125" style="37" customWidth="1"/>
    <col min="6666" max="6666" width="9" style="37" customWidth="1"/>
    <col min="6667" max="6667" width="8.85546875" style="37" customWidth="1"/>
    <col min="6668" max="6668" width="13.140625" style="37" customWidth="1"/>
    <col min="6669" max="6671" width="11.5703125" style="37" customWidth="1"/>
    <col min="6672" max="6672" width="11.85546875" style="37" customWidth="1"/>
    <col min="6673" max="6673" width="14.140625" style="37" customWidth="1"/>
    <col min="6674" max="6912" width="8.7109375" style="37"/>
    <col min="6913" max="6913" width="11.42578125" style="37" customWidth="1"/>
    <col min="6914" max="6914" width="62.7109375" style="37" customWidth="1"/>
    <col min="6915" max="6915" width="22.28515625" style="37" customWidth="1"/>
    <col min="6916" max="6916" width="15.42578125" style="37" customWidth="1"/>
    <col min="6917" max="6917" width="16.85546875" style="37" customWidth="1"/>
    <col min="6918" max="6918" width="11.28515625" style="37" customWidth="1"/>
    <col min="6919" max="6919" width="11.7109375" style="37" customWidth="1"/>
    <col min="6920" max="6920" width="11.85546875" style="37" customWidth="1"/>
    <col min="6921" max="6921" width="10.42578125" style="37" customWidth="1"/>
    <col min="6922" max="6922" width="9" style="37" customWidth="1"/>
    <col min="6923" max="6923" width="8.85546875" style="37" customWidth="1"/>
    <col min="6924" max="6924" width="13.140625" style="37" customWidth="1"/>
    <col min="6925" max="6927" width="11.5703125" style="37" customWidth="1"/>
    <col min="6928" max="6928" width="11.85546875" style="37" customWidth="1"/>
    <col min="6929" max="6929" width="14.140625" style="37" customWidth="1"/>
    <col min="6930" max="7168" width="8.7109375" style="37"/>
    <col min="7169" max="7169" width="11.42578125" style="37" customWidth="1"/>
    <col min="7170" max="7170" width="62.7109375" style="37" customWidth="1"/>
    <col min="7171" max="7171" width="22.28515625" style="37" customWidth="1"/>
    <col min="7172" max="7172" width="15.42578125" style="37" customWidth="1"/>
    <col min="7173" max="7173" width="16.85546875" style="37" customWidth="1"/>
    <col min="7174" max="7174" width="11.28515625" style="37" customWidth="1"/>
    <col min="7175" max="7175" width="11.7109375" style="37" customWidth="1"/>
    <col min="7176" max="7176" width="11.85546875" style="37" customWidth="1"/>
    <col min="7177" max="7177" width="10.42578125" style="37" customWidth="1"/>
    <col min="7178" max="7178" width="9" style="37" customWidth="1"/>
    <col min="7179" max="7179" width="8.85546875" style="37" customWidth="1"/>
    <col min="7180" max="7180" width="13.140625" style="37" customWidth="1"/>
    <col min="7181" max="7183" width="11.5703125" style="37" customWidth="1"/>
    <col min="7184" max="7184" width="11.85546875" style="37" customWidth="1"/>
    <col min="7185" max="7185" width="14.140625" style="37" customWidth="1"/>
    <col min="7186" max="7424" width="8.7109375" style="37"/>
    <col min="7425" max="7425" width="11.42578125" style="37" customWidth="1"/>
    <col min="7426" max="7426" width="62.7109375" style="37" customWidth="1"/>
    <col min="7427" max="7427" width="22.28515625" style="37" customWidth="1"/>
    <col min="7428" max="7428" width="15.42578125" style="37" customWidth="1"/>
    <col min="7429" max="7429" width="16.85546875" style="37" customWidth="1"/>
    <col min="7430" max="7430" width="11.28515625" style="37" customWidth="1"/>
    <col min="7431" max="7431" width="11.7109375" style="37" customWidth="1"/>
    <col min="7432" max="7432" width="11.85546875" style="37" customWidth="1"/>
    <col min="7433" max="7433" width="10.42578125" style="37" customWidth="1"/>
    <col min="7434" max="7434" width="9" style="37" customWidth="1"/>
    <col min="7435" max="7435" width="8.85546875" style="37" customWidth="1"/>
    <col min="7436" max="7436" width="13.140625" style="37" customWidth="1"/>
    <col min="7437" max="7439" width="11.5703125" style="37" customWidth="1"/>
    <col min="7440" max="7440" width="11.85546875" style="37" customWidth="1"/>
    <col min="7441" max="7441" width="14.140625" style="37" customWidth="1"/>
    <col min="7442" max="7680" width="8.7109375" style="37"/>
    <col min="7681" max="7681" width="11.42578125" style="37" customWidth="1"/>
    <col min="7682" max="7682" width="62.7109375" style="37" customWidth="1"/>
    <col min="7683" max="7683" width="22.28515625" style="37" customWidth="1"/>
    <col min="7684" max="7684" width="15.42578125" style="37" customWidth="1"/>
    <col min="7685" max="7685" width="16.85546875" style="37" customWidth="1"/>
    <col min="7686" max="7686" width="11.28515625" style="37" customWidth="1"/>
    <col min="7687" max="7687" width="11.7109375" style="37" customWidth="1"/>
    <col min="7688" max="7688" width="11.85546875" style="37" customWidth="1"/>
    <col min="7689" max="7689" width="10.42578125" style="37" customWidth="1"/>
    <col min="7690" max="7690" width="9" style="37" customWidth="1"/>
    <col min="7691" max="7691" width="8.85546875" style="37" customWidth="1"/>
    <col min="7692" max="7692" width="13.140625" style="37" customWidth="1"/>
    <col min="7693" max="7695" width="11.5703125" style="37" customWidth="1"/>
    <col min="7696" max="7696" width="11.85546875" style="37" customWidth="1"/>
    <col min="7697" max="7697" width="14.140625" style="37" customWidth="1"/>
    <col min="7698" max="7936" width="8.7109375" style="37"/>
    <col min="7937" max="7937" width="11.42578125" style="37" customWidth="1"/>
    <col min="7938" max="7938" width="62.7109375" style="37" customWidth="1"/>
    <col min="7939" max="7939" width="22.28515625" style="37" customWidth="1"/>
    <col min="7940" max="7940" width="15.42578125" style="37" customWidth="1"/>
    <col min="7941" max="7941" width="16.85546875" style="37" customWidth="1"/>
    <col min="7942" max="7942" width="11.28515625" style="37" customWidth="1"/>
    <col min="7943" max="7943" width="11.7109375" style="37" customWidth="1"/>
    <col min="7944" max="7944" width="11.85546875" style="37" customWidth="1"/>
    <col min="7945" max="7945" width="10.42578125" style="37" customWidth="1"/>
    <col min="7946" max="7946" width="9" style="37" customWidth="1"/>
    <col min="7947" max="7947" width="8.85546875" style="37" customWidth="1"/>
    <col min="7948" max="7948" width="13.140625" style="37" customWidth="1"/>
    <col min="7949" max="7951" width="11.5703125" style="37" customWidth="1"/>
    <col min="7952" max="7952" width="11.85546875" style="37" customWidth="1"/>
    <col min="7953" max="7953" width="14.140625" style="37" customWidth="1"/>
    <col min="7954" max="8192" width="8.7109375" style="37"/>
    <col min="8193" max="8193" width="11.42578125" style="37" customWidth="1"/>
    <col min="8194" max="8194" width="62.7109375" style="37" customWidth="1"/>
    <col min="8195" max="8195" width="22.28515625" style="37" customWidth="1"/>
    <col min="8196" max="8196" width="15.42578125" style="37" customWidth="1"/>
    <col min="8197" max="8197" width="16.85546875" style="37" customWidth="1"/>
    <col min="8198" max="8198" width="11.28515625" style="37" customWidth="1"/>
    <col min="8199" max="8199" width="11.7109375" style="37" customWidth="1"/>
    <col min="8200" max="8200" width="11.85546875" style="37" customWidth="1"/>
    <col min="8201" max="8201" width="10.42578125" style="37" customWidth="1"/>
    <col min="8202" max="8202" width="9" style="37" customWidth="1"/>
    <col min="8203" max="8203" width="8.85546875" style="37" customWidth="1"/>
    <col min="8204" max="8204" width="13.140625" style="37" customWidth="1"/>
    <col min="8205" max="8207" width="11.5703125" style="37" customWidth="1"/>
    <col min="8208" max="8208" width="11.85546875" style="37" customWidth="1"/>
    <col min="8209" max="8209" width="14.140625" style="37" customWidth="1"/>
    <col min="8210" max="8448" width="8.7109375" style="37"/>
    <col min="8449" max="8449" width="11.42578125" style="37" customWidth="1"/>
    <col min="8450" max="8450" width="62.7109375" style="37" customWidth="1"/>
    <col min="8451" max="8451" width="22.28515625" style="37" customWidth="1"/>
    <col min="8452" max="8452" width="15.42578125" style="37" customWidth="1"/>
    <col min="8453" max="8453" width="16.85546875" style="37" customWidth="1"/>
    <col min="8454" max="8454" width="11.28515625" style="37" customWidth="1"/>
    <col min="8455" max="8455" width="11.7109375" style="37" customWidth="1"/>
    <col min="8456" max="8456" width="11.85546875" style="37" customWidth="1"/>
    <col min="8457" max="8457" width="10.42578125" style="37" customWidth="1"/>
    <col min="8458" max="8458" width="9" style="37" customWidth="1"/>
    <col min="8459" max="8459" width="8.85546875" style="37" customWidth="1"/>
    <col min="8460" max="8460" width="13.140625" style="37" customWidth="1"/>
    <col min="8461" max="8463" width="11.5703125" style="37" customWidth="1"/>
    <col min="8464" max="8464" width="11.85546875" style="37" customWidth="1"/>
    <col min="8465" max="8465" width="14.140625" style="37" customWidth="1"/>
    <col min="8466" max="8704" width="8.7109375" style="37"/>
    <col min="8705" max="8705" width="11.42578125" style="37" customWidth="1"/>
    <col min="8706" max="8706" width="62.7109375" style="37" customWidth="1"/>
    <col min="8707" max="8707" width="22.28515625" style="37" customWidth="1"/>
    <col min="8708" max="8708" width="15.42578125" style="37" customWidth="1"/>
    <col min="8709" max="8709" width="16.85546875" style="37" customWidth="1"/>
    <col min="8710" max="8710" width="11.28515625" style="37" customWidth="1"/>
    <col min="8711" max="8711" width="11.7109375" style="37" customWidth="1"/>
    <col min="8712" max="8712" width="11.85546875" style="37" customWidth="1"/>
    <col min="8713" max="8713" width="10.42578125" style="37" customWidth="1"/>
    <col min="8714" max="8714" width="9" style="37" customWidth="1"/>
    <col min="8715" max="8715" width="8.85546875" style="37" customWidth="1"/>
    <col min="8716" max="8716" width="13.140625" style="37" customWidth="1"/>
    <col min="8717" max="8719" width="11.5703125" style="37" customWidth="1"/>
    <col min="8720" max="8720" width="11.85546875" style="37" customWidth="1"/>
    <col min="8721" max="8721" width="14.140625" style="37" customWidth="1"/>
    <col min="8722" max="8960" width="8.7109375" style="37"/>
    <col min="8961" max="8961" width="11.42578125" style="37" customWidth="1"/>
    <col min="8962" max="8962" width="62.7109375" style="37" customWidth="1"/>
    <col min="8963" max="8963" width="22.28515625" style="37" customWidth="1"/>
    <col min="8964" max="8964" width="15.42578125" style="37" customWidth="1"/>
    <col min="8965" max="8965" width="16.85546875" style="37" customWidth="1"/>
    <col min="8966" max="8966" width="11.28515625" style="37" customWidth="1"/>
    <col min="8967" max="8967" width="11.7109375" style="37" customWidth="1"/>
    <col min="8968" max="8968" width="11.85546875" style="37" customWidth="1"/>
    <col min="8969" max="8969" width="10.42578125" style="37" customWidth="1"/>
    <col min="8970" max="8970" width="9" style="37" customWidth="1"/>
    <col min="8971" max="8971" width="8.85546875" style="37" customWidth="1"/>
    <col min="8972" max="8972" width="13.140625" style="37" customWidth="1"/>
    <col min="8973" max="8975" width="11.5703125" style="37" customWidth="1"/>
    <col min="8976" max="8976" width="11.85546875" style="37" customWidth="1"/>
    <col min="8977" max="8977" width="14.140625" style="37" customWidth="1"/>
    <col min="8978" max="9216" width="8.7109375" style="37"/>
    <col min="9217" max="9217" width="11.42578125" style="37" customWidth="1"/>
    <col min="9218" max="9218" width="62.7109375" style="37" customWidth="1"/>
    <col min="9219" max="9219" width="22.28515625" style="37" customWidth="1"/>
    <col min="9220" max="9220" width="15.42578125" style="37" customWidth="1"/>
    <col min="9221" max="9221" width="16.85546875" style="37" customWidth="1"/>
    <col min="9222" max="9222" width="11.28515625" style="37" customWidth="1"/>
    <col min="9223" max="9223" width="11.7109375" style="37" customWidth="1"/>
    <col min="9224" max="9224" width="11.85546875" style="37" customWidth="1"/>
    <col min="9225" max="9225" width="10.42578125" style="37" customWidth="1"/>
    <col min="9226" max="9226" width="9" style="37" customWidth="1"/>
    <col min="9227" max="9227" width="8.85546875" style="37" customWidth="1"/>
    <col min="9228" max="9228" width="13.140625" style="37" customWidth="1"/>
    <col min="9229" max="9231" width="11.5703125" style="37" customWidth="1"/>
    <col min="9232" max="9232" width="11.85546875" style="37" customWidth="1"/>
    <col min="9233" max="9233" width="14.140625" style="37" customWidth="1"/>
    <col min="9234" max="9472" width="8.7109375" style="37"/>
    <col min="9473" max="9473" width="11.42578125" style="37" customWidth="1"/>
    <col min="9474" max="9474" width="62.7109375" style="37" customWidth="1"/>
    <col min="9475" max="9475" width="22.28515625" style="37" customWidth="1"/>
    <col min="9476" max="9476" width="15.42578125" style="37" customWidth="1"/>
    <col min="9477" max="9477" width="16.85546875" style="37" customWidth="1"/>
    <col min="9478" max="9478" width="11.28515625" style="37" customWidth="1"/>
    <col min="9479" max="9479" width="11.7109375" style="37" customWidth="1"/>
    <col min="9480" max="9480" width="11.85546875" style="37" customWidth="1"/>
    <col min="9481" max="9481" width="10.42578125" style="37" customWidth="1"/>
    <col min="9482" max="9482" width="9" style="37" customWidth="1"/>
    <col min="9483" max="9483" width="8.85546875" style="37" customWidth="1"/>
    <col min="9484" max="9484" width="13.140625" style="37" customWidth="1"/>
    <col min="9485" max="9487" width="11.5703125" style="37" customWidth="1"/>
    <col min="9488" max="9488" width="11.85546875" style="37" customWidth="1"/>
    <col min="9489" max="9489" width="14.140625" style="37" customWidth="1"/>
    <col min="9490" max="9728" width="8.7109375" style="37"/>
    <col min="9729" max="9729" width="11.42578125" style="37" customWidth="1"/>
    <col min="9730" max="9730" width="62.7109375" style="37" customWidth="1"/>
    <col min="9731" max="9731" width="22.28515625" style="37" customWidth="1"/>
    <col min="9732" max="9732" width="15.42578125" style="37" customWidth="1"/>
    <col min="9733" max="9733" width="16.85546875" style="37" customWidth="1"/>
    <col min="9734" max="9734" width="11.28515625" style="37" customWidth="1"/>
    <col min="9735" max="9735" width="11.7109375" style="37" customWidth="1"/>
    <col min="9736" max="9736" width="11.85546875" style="37" customWidth="1"/>
    <col min="9737" max="9737" width="10.42578125" style="37" customWidth="1"/>
    <col min="9738" max="9738" width="9" style="37" customWidth="1"/>
    <col min="9739" max="9739" width="8.85546875" style="37" customWidth="1"/>
    <col min="9740" max="9740" width="13.140625" style="37" customWidth="1"/>
    <col min="9741" max="9743" width="11.5703125" style="37" customWidth="1"/>
    <col min="9744" max="9744" width="11.85546875" style="37" customWidth="1"/>
    <col min="9745" max="9745" width="14.140625" style="37" customWidth="1"/>
    <col min="9746" max="9984" width="8.7109375" style="37"/>
    <col min="9985" max="9985" width="11.42578125" style="37" customWidth="1"/>
    <col min="9986" max="9986" width="62.7109375" style="37" customWidth="1"/>
    <col min="9987" max="9987" width="22.28515625" style="37" customWidth="1"/>
    <col min="9988" max="9988" width="15.42578125" style="37" customWidth="1"/>
    <col min="9989" max="9989" width="16.85546875" style="37" customWidth="1"/>
    <col min="9990" max="9990" width="11.28515625" style="37" customWidth="1"/>
    <col min="9991" max="9991" width="11.7109375" style="37" customWidth="1"/>
    <col min="9992" max="9992" width="11.85546875" style="37" customWidth="1"/>
    <col min="9993" max="9993" width="10.42578125" style="37" customWidth="1"/>
    <col min="9994" max="9994" width="9" style="37" customWidth="1"/>
    <col min="9995" max="9995" width="8.85546875" style="37" customWidth="1"/>
    <col min="9996" max="9996" width="13.140625" style="37" customWidth="1"/>
    <col min="9997" max="9999" width="11.5703125" style="37" customWidth="1"/>
    <col min="10000" max="10000" width="11.85546875" style="37" customWidth="1"/>
    <col min="10001" max="10001" width="14.140625" style="37" customWidth="1"/>
    <col min="10002" max="10240" width="8.7109375" style="37"/>
    <col min="10241" max="10241" width="11.42578125" style="37" customWidth="1"/>
    <col min="10242" max="10242" width="62.7109375" style="37" customWidth="1"/>
    <col min="10243" max="10243" width="22.28515625" style="37" customWidth="1"/>
    <col min="10244" max="10244" width="15.42578125" style="37" customWidth="1"/>
    <col min="10245" max="10245" width="16.85546875" style="37" customWidth="1"/>
    <col min="10246" max="10246" width="11.28515625" style="37" customWidth="1"/>
    <col min="10247" max="10247" width="11.7109375" style="37" customWidth="1"/>
    <col min="10248" max="10248" width="11.85546875" style="37" customWidth="1"/>
    <col min="10249" max="10249" width="10.42578125" style="37" customWidth="1"/>
    <col min="10250" max="10250" width="9" style="37" customWidth="1"/>
    <col min="10251" max="10251" width="8.85546875" style="37" customWidth="1"/>
    <col min="10252" max="10252" width="13.140625" style="37" customWidth="1"/>
    <col min="10253" max="10255" width="11.5703125" style="37" customWidth="1"/>
    <col min="10256" max="10256" width="11.85546875" style="37" customWidth="1"/>
    <col min="10257" max="10257" width="14.140625" style="37" customWidth="1"/>
    <col min="10258" max="10496" width="8.7109375" style="37"/>
    <col min="10497" max="10497" width="11.42578125" style="37" customWidth="1"/>
    <col min="10498" max="10498" width="62.7109375" style="37" customWidth="1"/>
    <col min="10499" max="10499" width="22.28515625" style="37" customWidth="1"/>
    <col min="10500" max="10500" width="15.42578125" style="37" customWidth="1"/>
    <col min="10501" max="10501" width="16.85546875" style="37" customWidth="1"/>
    <col min="10502" max="10502" width="11.28515625" style="37" customWidth="1"/>
    <col min="10503" max="10503" width="11.7109375" style="37" customWidth="1"/>
    <col min="10504" max="10504" width="11.85546875" style="37" customWidth="1"/>
    <col min="10505" max="10505" width="10.42578125" style="37" customWidth="1"/>
    <col min="10506" max="10506" width="9" style="37" customWidth="1"/>
    <col min="10507" max="10507" width="8.85546875" style="37" customWidth="1"/>
    <col min="10508" max="10508" width="13.140625" style="37" customWidth="1"/>
    <col min="10509" max="10511" width="11.5703125" style="37" customWidth="1"/>
    <col min="10512" max="10512" width="11.85546875" style="37" customWidth="1"/>
    <col min="10513" max="10513" width="14.140625" style="37" customWidth="1"/>
    <col min="10514" max="10752" width="8.7109375" style="37"/>
    <col min="10753" max="10753" width="11.42578125" style="37" customWidth="1"/>
    <col min="10754" max="10754" width="62.7109375" style="37" customWidth="1"/>
    <col min="10755" max="10755" width="22.28515625" style="37" customWidth="1"/>
    <col min="10756" max="10756" width="15.42578125" style="37" customWidth="1"/>
    <col min="10757" max="10757" width="16.85546875" style="37" customWidth="1"/>
    <col min="10758" max="10758" width="11.28515625" style="37" customWidth="1"/>
    <col min="10759" max="10759" width="11.7109375" style="37" customWidth="1"/>
    <col min="10760" max="10760" width="11.85546875" style="37" customWidth="1"/>
    <col min="10761" max="10761" width="10.42578125" style="37" customWidth="1"/>
    <col min="10762" max="10762" width="9" style="37" customWidth="1"/>
    <col min="10763" max="10763" width="8.85546875" style="37" customWidth="1"/>
    <col min="10764" max="10764" width="13.140625" style="37" customWidth="1"/>
    <col min="10765" max="10767" width="11.5703125" style="37" customWidth="1"/>
    <col min="10768" max="10768" width="11.85546875" style="37" customWidth="1"/>
    <col min="10769" max="10769" width="14.140625" style="37" customWidth="1"/>
    <col min="10770" max="11008" width="8.7109375" style="37"/>
    <col min="11009" max="11009" width="11.42578125" style="37" customWidth="1"/>
    <col min="11010" max="11010" width="62.7109375" style="37" customWidth="1"/>
    <col min="11011" max="11011" width="22.28515625" style="37" customWidth="1"/>
    <col min="11012" max="11012" width="15.42578125" style="37" customWidth="1"/>
    <col min="11013" max="11013" width="16.85546875" style="37" customWidth="1"/>
    <col min="11014" max="11014" width="11.28515625" style="37" customWidth="1"/>
    <col min="11015" max="11015" width="11.7109375" style="37" customWidth="1"/>
    <col min="11016" max="11016" width="11.85546875" style="37" customWidth="1"/>
    <col min="11017" max="11017" width="10.42578125" style="37" customWidth="1"/>
    <col min="11018" max="11018" width="9" style="37" customWidth="1"/>
    <col min="11019" max="11019" width="8.85546875" style="37" customWidth="1"/>
    <col min="11020" max="11020" width="13.140625" style="37" customWidth="1"/>
    <col min="11021" max="11023" width="11.5703125" style="37" customWidth="1"/>
    <col min="11024" max="11024" width="11.85546875" style="37" customWidth="1"/>
    <col min="11025" max="11025" width="14.140625" style="37" customWidth="1"/>
    <col min="11026" max="11264" width="8.7109375" style="37"/>
    <col min="11265" max="11265" width="11.42578125" style="37" customWidth="1"/>
    <col min="11266" max="11266" width="62.7109375" style="37" customWidth="1"/>
    <col min="11267" max="11267" width="22.28515625" style="37" customWidth="1"/>
    <col min="11268" max="11268" width="15.42578125" style="37" customWidth="1"/>
    <col min="11269" max="11269" width="16.85546875" style="37" customWidth="1"/>
    <col min="11270" max="11270" width="11.28515625" style="37" customWidth="1"/>
    <col min="11271" max="11271" width="11.7109375" style="37" customWidth="1"/>
    <col min="11272" max="11272" width="11.85546875" style="37" customWidth="1"/>
    <col min="11273" max="11273" width="10.42578125" style="37" customWidth="1"/>
    <col min="11274" max="11274" width="9" style="37" customWidth="1"/>
    <col min="11275" max="11275" width="8.85546875" style="37" customWidth="1"/>
    <col min="11276" max="11276" width="13.140625" style="37" customWidth="1"/>
    <col min="11277" max="11279" width="11.5703125" style="37" customWidth="1"/>
    <col min="11280" max="11280" width="11.85546875" style="37" customWidth="1"/>
    <col min="11281" max="11281" width="14.140625" style="37" customWidth="1"/>
    <col min="11282" max="11520" width="8.7109375" style="37"/>
    <col min="11521" max="11521" width="11.42578125" style="37" customWidth="1"/>
    <col min="11522" max="11522" width="62.7109375" style="37" customWidth="1"/>
    <col min="11523" max="11523" width="22.28515625" style="37" customWidth="1"/>
    <col min="11524" max="11524" width="15.42578125" style="37" customWidth="1"/>
    <col min="11525" max="11525" width="16.85546875" style="37" customWidth="1"/>
    <col min="11526" max="11526" width="11.28515625" style="37" customWidth="1"/>
    <col min="11527" max="11527" width="11.7109375" style="37" customWidth="1"/>
    <col min="11528" max="11528" width="11.85546875" style="37" customWidth="1"/>
    <col min="11529" max="11529" width="10.42578125" style="37" customWidth="1"/>
    <col min="11530" max="11530" width="9" style="37" customWidth="1"/>
    <col min="11531" max="11531" width="8.85546875" style="37" customWidth="1"/>
    <col min="11532" max="11532" width="13.140625" style="37" customWidth="1"/>
    <col min="11533" max="11535" width="11.5703125" style="37" customWidth="1"/>
    <col min="11536" max="11536" width="11.85546875" style="37" customWidth="1"/>
    <col min="11537" max="11537" width="14.140625" style="37" customWidth="1"/>
    <col min="11538" max="11776" width="8.7109375" style="37"/>
    <col min="11777" max="11777" width="11.42578125" style="37" customWidth="1"/>
    <col min="11778" max="11778" width="62.7109375" style="37" customWidth="1"/>
    <col min="11779" max="11779" width="22.28515625" style="37" customWidth="1"/>
    <col min="11780" max="11780" width="15.42578125" style="37" customWidth="1"/>
    <col min="11781" max="11781" width="16.85546875" style="37" customWidth="1"/>
    <col min="11782" max="11782" width="11.28515625" style="37" customWidth="1"/>
    <col min="11783" max="11783" width="11.7109375" style="37" customWidth="1"/>
    <col min="11784" max="11784" width="11.85546875" style="37" customWidth="1"/>
    <col min="11785" max="11785" width="10.42578125" style="37" customWidth="1"/>
    <col min="11786" max="11786" width="9" style="37" customWidth="1"/>
    <col min="11787" max="11787" width="8.85546875" style="37" customWidth="1"/>
    <col min="11788" max="11788" width="13.140625" style="37" customWidth="1"/>
    <col min="11789" max="11791" width="11.5703125" style="37" customWidth="1"/>
    <col min="11792" max="11792" width="11.85546875" style="37" customWidth="1"/>
    <col min="11793" max="11793" width="14.140625" style="37" customWidth="1"/>
    <col min="11794" max="12032" width="8.7109375" style="37"/>
    <col min="12033" max="12033" width="11.42578125" style="37" customWidth="1"/>
    <col min="12034" max="12034" width="62.7109375" style="37" customWidth="1"/>
    <col min="12035" max="12035" width="22.28515625" style="37" customWidth="1"/>
    <col min="12036" max="12036" width="15.42578125" style="37" customWidth="1"/>
    <col min="12037" max="12037" width="16.85546875" style="37" customWidth="1"/>
    <col min="12038" max="12038" width="11.28515625" style="37" customWidth="1"/>
    <col min="12039" max="12039" width="11.7109375" style="37" customWidth="1"/>
    <col min="12040" max="12040" width="11.85546875" style="37" customWidth="1"/>
    <col min="12041" max="12041" width="10.42578125" style="37" customWidth="1"/>
    <col min="12042" max="12042" width="9" style="37" customWidth="1"/>
    <col min="12043" max="12043" width="8.85546875" style="37" customWidth="1"/>
    <col min="12044" max="12044" width="13.140625" style="37" customWidth="1"/>
    <col min="12045" max="12047" width="11.5703125" style="37" customWidth="1"/>
    <col min="12048" max="12048" width="11.85546875" style="37" customWidth="1"/>
    <col min="12049" max="12049" width="14.140625" style="37" customWidth="1"/>
    <col min="12050" max="12288" width="8.7109375" style="37"/>
    <col min="12289" max="12289" width="11.42578125" style="37" customWidth="1"/>
    <col min="12290" max="12290" width="62.7109375" style="37" customWidth="1"/>
    <col min="12291" max="12291" width="22.28515625" style="37" customWidth="1"/>
    <col min="12292" max="12292" width="15.42578125" style="37" customWidth="1"/>
    <col min="12293" max="12293" width="16.85546875" style="37" customWidth="1"/>
    <col min="12294" max="12294" width="11.28515625" style="37" customWidth="1"/>
    <col min="12295" max="12295" width="11.7109375" style="37" customWidth="1"/>
    <col min="12296" max="12296" width="11.85546875" style="37" customWidth="1"/>
    <col min="12297" max="12297" width="10.42578125" style="37" customWidth="1"/>
    <col min="12298" max="12298" width="9" style="37" customWidth="1"/>
    <col min="12299" max="12299" width="8.85546875" style="37" customWidth="1"/>
    <col min="12300" max="12300" width="13.140625" style="37" customWidth="1"/>
    <col min="12301" max="12303" width="11.5703125" style="37" customWidth="1"/>
    <col min="12304" max="12304" width="11.85546875" style="37" customWidth="1"/>
    <col min="12305" max="12305" width="14.140625" style="37" customWidth="1"/>
    <col min="12306" max="12544" width="8.7109375" style="37"/>
    <col min="12545" max="12545" width="11.42578125" style="37" customWidth="1"/>
    <col min="12546" max="12546" width="62.7109375" style="37" customWidth="1"/>
    <col min="12547" max="12547" width="22.28515625" style="37" customWidth="1"/>
    <col min="12548" max="12548" width="15.42578125" style="37" customWidth="1"/>
    <col min="12549" max="12549" width="16.85546875" style="37" customWidth="1"/>
    <col min="12550" max="12550" width="11.28515625" style="37" customWidth="1"/>
    <col min="12551" max="12551" width="11.7109375" style="37" customWidth="1"/>
    <col min="12552" max="12552" width="11.85546875" style="37" customWidth="1"/>
    <col min="12553" max="12553" width="10.42578125" style="37" customWidth="1"/>
    <col min="12554" max="12554" width="9" style="37" customWidth="1"/>
    <col min="12555" max="12555" width="8.85546875" style="37" customWidth="1"/>
    <col min="12556" max="12556" width="13.140625" style="37" customWidth="1"/>
    <col min="12557" max="12559" width="11.5703125" style="37" customWidth="1"/>
    <col min="12560" max="12560" width="11.85546875" style="37" customWidth="1"/>
    <col min="12561" max="12561" width="14.140625" style="37" customWidth="1"/>
    <col min="12562" max="12800" width="8.7109375" style="37"/>
    <col min="12801" max="12801" width="11.42578125" style="37" customWidth="1"/>
    <col min="12802" max="12802" width="62.7109375" style="37" customWidth="1"/>
    <col min="12803" max="12803" width="22.28515625" style="37" customWidth="1"/>
    <col min="12804" max="12804" width="15.42578125" style="37" customWidth="1"/>
    <col min="12805" max="12805" width="16.85546875" style="37" customWidth="1"/>
    <col min="12806" max="12806" width="11.28515625" style="37" customWidth="1"/>
    <col min="12807" max="12807" width="11.7109375" style="37" customWidth="1"/>
    <col min="12808" max="12808" width="11.85546875" style="37" customWidth="1"/>
    <col min="12809" max="12809" width="10.42578125" style="37" customWidth="1"/>
    <col min="12810" max="12810" width="9" style="37" customWidth="1"/>
    <col min="12811" max="12811" width="8.85546875" style="37" customWidth="1"/>
    <col min="12812" max="12812" width="13.140625" style="37" customWidth="1"/>
    <col min="12813" max="12815" width="11.5703125" style="37" customWidth="1"/>
    <col min="12816" max="12816" width="11.85546875" style="37" customWidth="1"/>
    <col min="12817" max="12817" width="14.140625" style="37" customWidth="1"/>
    <col min="12818" max="13056" width="8.7109375" style="37"/>
    <col min="13057" max="13057" width="11.42578125" style="37" customWidth="1"/>
    <col min="13058" max="13058" width="62.7109375" style="37" customWidth="1"/>
    <col min="13059" max="13059" width="22.28515625" style="37" customWidth="1"/>
    <col min="13060" max="13060" width="15.42578125" style="37" customWidth="1"/>
    <col min="13061" max="13061" width="16.85546875" style="37" customWidth="1"/>
    <col min="13062" max="13062" width="11.28515625" style="37" customWidth="1"/>
    <col min="13063" max="13063" width="11.7109375" style="37" customWidth="1"/>
    <col min="13064" max="13064" width="11.85546875" style="37" customWidth="1"/>
    <col min="13065" max="13065" width="10.42578125" style="37" customWidth="1"/>
    <col min="13066" max="13066" width="9" style="37" customWidth="1"/>
    <col min="13067" max="13067" width="8.85546875" style="37" customWidth="1"/>
    <col min="13068" max="13068" width="13.140625" style="37" customWidth="1"/>
    <col min="13069" max="13071" width="11.5703125" style="37" customWidth="1"/>
    <col min="13072" max="13072" width="11.85546875" style="37" customWidth="1"/>
    <col min="13073" max="13073" width="14.140625" style="37" customWidth="1"/>
    <col min="13074" max="13312" width="8.7109375" style="37"/>
    <col min="13313" max="13313" width="11.42578125" style="37" customWidth="1"/>
    <col min="13314" max="13314" width="62.7109375" style="37" customWidth="1"/>
    <col min="13315" max="13315" width="22.28515625" style="37" customWidth="1"/>
    <col min="13316" max="13316" width="15.42578125" style="37" customWidth="1"/>
    <col min="13317" max="13317" width="16.85546875" style="37" customWidth="1"/>
    <col min="13318" max="13318" width="11.28515625" style="37" customWidth="1"/>
    <col min="13319" max="13319" width="11.7109375" style="37" customWidth="1"/>
    <col min="13320" max="13320" width="11.85546875" style="37" customWidth="1"/>
    <col min="13321" max="13321" width="10.42578125" style="37" customWidth="1"/>
    <col min="13322" max="13322" width="9" style="37" customWidth="1"/>
    <col min="13323" max="13323" width="8.85546875" style="37" customWidth="1"/>
    <col min="13324" max="13324" width="13.140625" style="37" customWidth="1"/>
    <col min="13325" max="13327" width="11.5703125" style="37" customWidth="1"/>
    <col min="13328" max="13328" width="11.85546875" style="37" customWidth="1"/>
    <col min="13329" max="13329" width="14.140625" style="37" customWidth="1"/>
    <col min="13330" max="13568" width="8.7109375" style="37"/>
    <col min="13569" max="13569" width="11.42578125" style="37" customWidth="1"/>
    <col min="13570" max="13570" width="62.7109375" style="37" customWidth="1"/>
    <col min="13571" max="13571" width="22.28515625" style="37" customWidth="1"/>
    <col min="13572" max="13572" width="15.42578125" style="37" customWidth="1"/>
    <col min="13573" max="13573" width="16.85546875" style="37" customWidth="1"/>
    <col min="13574" max="13574" width="11.28515625" style="37" customWidth="1"/>
    <col min="13575" max="13575" width="11.7109375" style="37" customWidth="1"/>
    <col min="13576" max="13576" width="11.85546875" style="37" customWidth="1"/>
    <col min="13577" max="13577" width="10.42578125" style="37" customWidth="1"/>
    <col min="13578" max="13578" width="9" style="37" customWidth="1"/>
    <col min="13579" max="13579" width="8.85546875" style="37" customWidth="1"/>
    <col min="13580" max="13580" width="13.140625" style="37" customWidth="1"/>
    <col min="13581" max="13583" width="11.5703125" style="37" customWidth="1"/>
    <col min="13584" max="13584" width="11.85546875" style="37" customWidth="1"/>
    <col min="13585" max="13585" width="14.140625" style="37" customWidth="1"/>
    <col min="13586" max="13824" width="8.7109375" style="37"/>
    <col min="13825" max="13825" width="11.42578125" style="37" customWidth="1"/>
    <col min="13826" max="13826" width="62.7109375" style="37" customWidth="1"/>
    <col min="13827" max="13827" width="22.28515625" style="37" customWidth="1"/>
    <col min="13828" max="13828" width="15.42578125" style="37" customWidth="1"/>
    <col min="13829" max="13829" width="16.85546875" style="37" customWidth="1"/>
    <col min="13830" max="13830" width="11.28515625" style="37" customWidth="1"/>
    <col min="13831" max="13831" width="11.7109375" style="37" customWidth="1"/>
    <col min="13832" max="13832" width="11.85546875" style="37" customWidth="1"/>
    <col min="13833" max="13833" width="10.42578125" style="37" customWidth="1"/>
    <col min="13834" max="13834" width="9" style="37" customWidth="1"/>
    <col min="13835" max="13835" width="8.85546875" style="37" customWidth="1"/>
    <col min="13836" max="13836" width="13.140625" style="37" customWidth="1"/>
    <col min="13837" max="13839" width="11.5703125" style="37" customWidth="1"/>
    <col min="13840" max="13840" width="11.85546875" style="37" customWidth="1"/>
    <col min="13841" max="13841" width="14.140625" style="37" customWidth="1"/>
    <col min="13842" max="14080" width="8.7109375" style="37"/>
    <col min="14081" max="14081" width="11.42578125" style="37" customWidth="1"/>
    <col min="14082" max="14082" width="62.7109375" style="37" customWidth="1"/>
    <col min="14083" max="14083" width="22.28515625" style="37" customWidth="1"/>
    <col min="14084" max="14084" width="15.42578125" style="37" customWidth="1"/>
    <col min="14085" max="14085" width="16.85546875" style="37" customWidth="1"/>
    <col min="14086" max="14086" width="11.28515625" style="37" customWidth="1"/>
    <col min="14087" max="14087" width="11.7109375" style="37" customWidth="1"/>
    <col min="14088" max="14088" width="11.85546875" style="37" customWidth="1"/>
    <col min="14089" max="14089" width="10.42578125" style="37" customWidth="1"/>
    <col min="14090" max="14090" width="9" style="37" customWidth="1"/>
    <col min="14091" max="14091" width="8.85546875" style="37" customWidth="1"/>
    <col min="14092" max="14092" width="13.140625" style="37" customWidth="1"/>
    <col min="14093" max="14095" width="11.5703125" style="37" customWidth="1"/>
    <col min="14096" max="14096" width="11.85546875" style="37" customWidth="1"/>
    <col min="14097" max="14097" width="14.140625" style="37" customWidth="1"/>
    <col min="14098" max="14336" width="8.7109375" style="37"/>
    <col min="14337" max="14337" width="11.42578125" style="37" customWidth="1"/>
    <col min="14338" max="14338" width="62.7109375" style="37" customWidth="1"/>
    <col min="14339" max="14339" width="22.28515625" style="37" customWidth="1"/>
    <col min="14340" max="14340" width="15.42578125" style="37" customWidth="1"/>
    <col min="14341" max="14341" width="16.85546875" style="37" customWidth="1"/>
    <col min="14342" max="14342" width="11.28515625" style="37" customWidth="1"/>
    <col min="14343" max="14343" width="11.7109375" style="37" customWidth="1"/>
    <col min="14344" max="14344" width="11.85546875" style="37" customWidth="1"/>
    <col min="14345" max="14345" width="10.42578125" style="37" customWidth="1"/>
    <col min="14346" max="14346" width="9" style="37" customWidth="1"/>
    <col min="14347" max="14347" width="8.85546875" style="37" customWidth="1"/>
    <col min="14348" max="14348" width="13.140625" style="37" customWidth="1"/>
    <col min="14349" max="14351" width="11.5703125" style="37" customWidth="1"/>
    <col min="14352" max="14352" width="11.85546875" style="37" customWidth="1"/>
    <col min="14353" max="14353" width="14.140625" style="37" customWidth="1"/>
    <col min="14354" max="14592" width="8.7109375" style="37"/>
    <col min="14593" max="14593" width="11.42578125" style="37" customWidth="1"/>
    <col min="14594" max="14594" width="62.7109375" style="37" customWidth="1"/>
    <col min="14595" max="14595" width="22.28515625" style="37" customWidth="1"/>
    <col min="14596" max="14596" width="15.42578125" style="37" customWidth="1"/>
    <col min="14597" max="14597" width="16.85546875" style="37" customWidth="1"/>
    <col min="14598" max="14598" width="11.28515625" style="37" customWidth="1"/>
    <col min="14599" max="14599" width="11.7109375" style="37" customWidth="1"/>
    <col min="14600" max="14600" width="11.85546875" style="37" customWidth="1"/>
    <col min="14601" max="14601" width="10.42578125" style="37" customWidth="1"/>
    <col min="14602" max="14602" width="9" style="37" customWidth="1"/>
    <col min="14603" max="14603" width="8.85546875" style="37" customWidth="1"/>
    <col min="14604" max="14604" width="13.140625" style="37" customWidth="1"/>
    <col min="14605" max="14607" width="11.5703125" style="37" customWidth="1"/>
    <col min="14608" max="14608" width="11.85546875" style="37" customWidth="1"/>
    <col min="14609" max="14609" width="14.140625" style="37" customWidth="1"/>
    <col min="14610" max="14848" width="8.7109375" style="37"/>
    <col min="14849" max="14849" width="11.42578125" style="37" customWidth="1"/>
    <col min="14850" max="14850" width="62.7109375" style="37" customWidth="1"/>
    <col min="14851" max="14851" width="22.28515625" style="37" customWidth="1"/>
    <col min="14852" max="14852" width="15.42578125" style="37" customWidth="1"/>
    <col min="14853" max="14853" width="16.85546875" style="37" customWidth="1"/>
    <col min="14854" max="14854" width="11.28515625" style="37" customWidth="1"/>
    <col min="14855" max="14855" width="11.7109375" style="37" customWidth="1"/>
    <col min="14856" max="14856" width="11.85546875" style="37" customWidth="1"/>
    <col min="14857" max="14857" width="10.42578125" style="37" customWidth="1"/>
    <col min="14858" max="14858" width="9" style="37" customWidth="1"/>
    <col min="14859" max="14859" width="8.85546875" style="37" customWidth="1"/>
    <col min="14860" max="14860" width="13.140625" style="37" customWidth="1"/>
    <col min="14861" max="14863" width="11.5703125" style="37" customWidth="1"/>
    <col min="14864" max="14864" width="11.85546875" style="37" customWidth="1"/>
    <col min="14865" max="14865" width="14.140625" style="37" customWidth="1"/>
    <col min="14866" max="15104" width="8.7109375" style="37"/>
    <col min="15105" max="15105" width="11.42578125" style="37" customWidth="1"/>
    <col min="15106" max="15106" width="62.7109375" style="37" customWidth="1"/>
    <col min="15107" max="15107" width="22.28515625" style="37" customWidth="1"/>
    <col min="15108" max="15108" width="15.42578125" style="37" customWidth="1"/>
    <col min="15109" max="15109" width="16.85546875" style="37" customWidth="1"/>
    <col min="15110" max="15110" width="11.28515625" style="37" customWidth="1"/>
    <col min="15111" max="15111" width="11.7109375" style="37" customWidth="1"/>
    <col min="15112" max="15112" width="11.85546875" style="37" customWidth="1"/>
    <col min="15113" max="15113" width="10.42578125" style="37" customWidth="1"/>
    <col min="15114" max="15114" width="9" style="37" customWidth="1"/>
    <col min="15115" max="15115" width="8.85546875" style="37" customWidth="1"/>
    <col min="15116" max="15116" width="13.140625" style="37" customWidth="1"/>
    <col min="15117" max="15119" width="11.5703125" style="37" customWidth="1"/>
    <col min="15120" max="15120" width="11.85546875" style="37" customWidth="1"/>
    <col min="15121" max="15121" width="14.140625" style="37" customWidth="1"/>
    <col min="15122" max="15360" width="8.7109375" style="37"/>
    <col min="15361" max="15361" width="11.42578125" style="37" customWidth="1"/>
    <col min="15362" max="15362" width="62.7109375" style="37" customWidth="1"/>
    <col min="15363" max="15363" width="22.28515625" style="37" customWidth="1"/>
    <col min="15364" max="15364" width="15.42578125" style="37" customWidth="1"/>
    <col min="15365" max="15365" width="16.85546875" style="37" customWidth="1"/>
    <col min="15366" max="15366" width="11.28515625" style="37" customWidth="1"/>
    <col min="15367" max="15367" width="11.7109375" style="37" customWidth="1"/>
    <col min="15368" max="15368" width="11.85546875" style="37" customWidth="1"/>
    <col min="15369" max="15369" width="10.42578125" style="37" customWidth="1"/>
    <col min="15370" max="15370" width="9" style="37" customWidth="1"/>
    <col min="15371" max="15371" width="8.85546875" style="37" customWidth="1"/>
    <col min="15372" max="15372" width="13.140625" style="37" customWidth="1"/>
    <col min="15373" max="15375" width="11.5703125" style="37" customWidth="1"/>
    <col min="15376" max="15376" width="11.85546875" style="37" customWidth="1"/>
    <col min="15377" max="15377" width="14.140625" style="37" customWidth="1"/>
    <col min="15378" max="15616" width="8.7109375" style="37"/>
    <col min="15617" max="15617" width="11.42578125" style="37" customWidth="1"/>
    <col min="15618" max="15618" width="62.7109375" style="37" customWidth="1"/>
    <col min="15619" max="15619" width="22.28515625" style="37" customWidth="1"/>
    <col min="15620" max="15620" width="15.42578125" style="37" customWidth="1"/>
    <col min="15621" max="15621" width="16.85546875" style="37" customWidth="1"/>
    <col min="15622" max="15622" width="11.28515625" style="37" customWidth="1"/>
    <col min="15623" max="15623" width="11.7109375" style="37" customWidth="1"/>
    <col min="15624" max="15624" width="11.85546875" style="37" customWidth="1"/>
    <col min="15625" max="15625" width="10.42578125" style="37" customWidth="1"/>
    <col min="15626" max="15626" width="9" style="37" customWidth="1"/>
    <col min="15627" max="15627" width="8.85546875" style="37" customWidth="1"/>
    <col min="15628" max="15628" width="13.140625" style="37" customWidth="1"/>
    <col min="15629" max="15631" width="11.5703125" style="37" customWidth="1"/>
    <col min="15632" max="15632" width="11.85546875" style="37" customWidth="1"/>
    <col min="15633" max="15633" width="14.140625" style="37" customWidth="1"/>
    <col min="15634" max="15872" width="8.7109375" style="37"/>
    <col min="15873" max="15873" width="11.42578125" style="37" customWidth="1"/>
    <col min="15874" max="15874" width="62.7109375" style="37" customWidth="1"/>
    <col min="15875" max="15875" width="22.28515625" style="37" customWidth="1"/>
    <col min="15876" max="15876" width="15.42578125" style="37" customWidth="1"/>
    <col min="15877" max="15877" width="16.85546875" style="37" customWidth="1"/>
    <col min="15878" max="15878" width="11.28515625" style="37" customWidth="1"/>
    <col min="15879" max="15879" width="11.7109375" style="37" customWidth="1"/>
    <col min="15880" max="15880" width="11.85546875" style="37" customWidth="1"/>
    <col min="15881" max="15881" width="10.42578125" style="37" customWidth="1"/>
    <col min="15882" max="15882" width="9" style="37" customWidth="1"/>
    <col min="15883" max="15883" width="8.85546875" style="37" customWidth="1"/>
    <col min="15884" max="15884" width="13.140625" style="37" customWidth="1"/>
    <col min="15885" max="15887" width="11.5703125" style="37" customWidth="1"/>
    <col min="15888" max="15888" width="11.85546875" style="37" customWidth="1"/>
    <col min="15889" max="15889" width="14.140625" style="37" customWidth="1"/>
    <col min="15890" max="16128" width="8.7109375" style="37"/>
    <col min="16129" max="16129" width="11.42578125" style="37" customWidth="1"/>
    <col min="16130" max="16130" width="62.7109375" style="37" customWidth="1"/>
    <col min="16131" max="16131" width="22.28515625" style="37" customWidth="1"/>
    <col min="16132" max="16132" width="15.42578125" style="37" customWidth="1"/>
    <col min="16133" max="16133" width="16.85546875" style="37" customWidth="1"/>
    <col min="16134" max="16134" width="11.28515625" style="37" customWidth="1"/>
    <col min="16135" max="16135" width="11.7109375" style="37" customWidth="1"/>
    <col min="16136" max="16136" width="11.85546875" style="37" customWidth="1"/>
    <col min="16137" max="16137" width="10.42578125" style="37" customWidth="1"/>
    <col min="16138" max="16138" width="9" style="37" customWidth="1"/>
    <col min="16139" max="16139" width="8.85546875" style="37" customWidth="1"/>
    <col min="16140" max="16140" width="13.140625" style="37" customWidth="1"/>
    <col min="16141" max="16143" width="11.5703125" style="37" customWidth="1"/>
    <col min="16144" max="16144" width="11.85546875" style="37" customWidth="1"/>
    <col min="16145" max="16145" width="14.140625" style="37" customWidth="1"/>
    <col min="16146" max="16384" width="8.7109375" style="37"/>
  </cols>
  <sheetData>
    <row r="1" spans="1:5">
      <c r="D1" s="38" t="s">
        <v>21</v>
      </c>
      <c r="E1" s="38"/>
    </row>
    <row r="2" spans="1:5">
      <c r="D2" s="38"/>
      <c r="E2" s="39" t="s">
        <v>22</v>
      </c>
    </row>
    <row r="3" spans="1:5">
      <c r="D3" s="38"/>
      <c r="E3" s="40"/>
    </row>
    <row r="4" spans="1:5">
      <c r="D4" s="38"/>
      <c r="E4" s="41" t="s">
        <v>23</v>
      </c>
    </row>
    <row r="5" spans="1:5">
      <c r="D5" s="38"/>
      <c r="E5" s="42" t="s">
        <v>24</v>
      </c>
    </row>
    <row r="6" spans="1:5">
      <c r="D6" s="38" t="s">
        <v>25</v>
      </c>
      <c r="E6" s="38" t="s">
        <v>26</v>
      </c>
    </row>
    <row r="7" spans="1:5">
      <c r="A7" s="43"/>
    </row>
    <row r="8" spans="1:5" ht="20.25">
      <c r="A8" s="678" t="s">
        <v>27</v>
      </c>
      <c r="B8" s="678"/>
      <c r="C8" s="678"/>
      <c r="D8" s="678"/>
      <c r="E8" s="678"/>
    </row>
    <row r="9" spans="1:5">
      <c r="A9" s="679" t="s">
        <v>115</v>
      </c>
      <c r="B9" s="679"/>
      <c r="C9" s="679"/>
      <c r="D9" s="679"/>
      <c r="E9" s="679"/>
    </row>
    <row r="10" spans="1:5">
      <c r="A10" s="680" t="s">
        <v>28</v>
      </c>
      <c r="B10" s="680"/>
      <c r="C10" s="680"/>
      <c r="D10" s="680"/>
      <c r="E10" s="680"/>
    </row>
    <row r="11" spans="1:5">
      <c r="B11" s="44"/>
      <c r="C11" s="45"/>
    </row>
    <row r="12" spans="1:5">
      <c r="A12" s="679" t="s">
        <v>118</v>
      </c>
      <c r="B12" s="679"/>
      <c r="C12" s="679"/>
      <c r="D12" s="679"/>
      <c r="E12" s="679"/>
    </row>
    <row r="13" spans="1:5">
      <c r="A13" s="679" t="s">
        <v>116</v>
      </c>
      <c r="B13" s="679"/>
      <c r="C13" s="679"/>
      <c r="D13" s="679"/>
      <c r="E13" s="679"/>
    </row>
    <row r="14" spans="1:5">
      <c r="A14" s="680" t="s">
        <v>29</v>
      </c>
      <c r="B14" s="680"/>
      <c r="C14" s="680"/>
      <c r="D14" s="680"/>
      <c r="E14" s="680"/>
    </row>
    <row r="15" spans="1:5">
      <c r="A15" s="676"/>
      <c r="B15" s="676"/>
      <c r="C15" s="676"/>
      <c r="D15" s="676"/>
      <c r="E15" s="676"/>
    </row>
    <row r="16" spans="1:5" ht="17.100000000000001" customHeight="1">
      <c r="A16" s="647" t="s">
        <v>224</v>
      </c>
      <c r="B16" s="647"/>
      <c r="C16" s="647"/>
      <c r="D16" s="647"/>
      <c r="E16" s="647"/>
    </row>
    <row r="17" spans="1:16" ht="33" customHeight="1">
      <c r="A17" s="46" t="s">
        <v>0</v>
      </c>
      <c r="B17" s="47" t="s">
        <v>30</v>
      </c>
      <c r="C17" s="48" t="s">
        <v>31</v>
      </c>
      <c r="D17" s="47" t="s">
        <v>32</v>
      </c>
      <c r="E17" s="49" t="s">
        <v>33</v>
      </c>
    </row>
    <row r="18" spans="1:16">
      <c r="A18" s="683">
        <v>1</v>
      </c>
      <c r="B18" s="681" t="s">
        <v>117</v>
      </c>
      <c r="C18" s="685"/>
      <c r="D18" s="687">
        <f>ROUND(C18*0.21,2)</f>
        <v>0</v>
      </c>
      <c r="E18" s="687">
        <f>D18+C18</f>
        <v>0</v>
      </c>
    </row>
    <row r="19" spans="1:16" s="50" customFormat="1" ht="29.45" customHeight="1">
      <c r="A19" s="684"/>
      <c r="B19" s="682"/>
      <c r="C19" s="686"/>
      <c r="D19" s="688"/>
      <c r="E19" s="688"/>
    </row>
    <row r="20" spans="1:16" s="50" customFormat="1" ht="21.6" customHeight="1">
      <c r="A20" s="51"/>
      <c r="B20" s="52" t="s">
        <v>34</v>
      </c>
      <c r="C20" s="53">
        <f>+C18</f>
        <v>0</v>
      </c>
      <c r="D20" s="53">
        <f>+D18</f>
        <v>0</v>
      </c>
      <c r="E20" s="54">
        <f>+E18</f>
        <v>0</v>
      </c>
      <c r="G20" s="55"/>
      <c r="J20" s="55" t="s">
        <v>6</v>
      </c>
    </row>
    <row r="21" spans="1:16">
      <c r="J21" s="57"/>
      <c r="K21" s="57"/>
      <c r="L21" s="57"/>
      <c r="M21" s="58"/>
      <c r="N21" s="57"/>
      <c r="O21" s="57"/>
      <c r="P21" s="57"/>
    </row>
    <row r="22" spans="1:16" s="56" customFormat="1" ht="15.75">
      <c r="A22" s="13" t="s">
        <v>220</v>
      </c>
      <c r="B22" s="59"/>
      <c r="C22" s="59"/>
      <c r="D22" s="59"/>
      <c r="E22" s="59"/>
    </row>
    <row r="23" spans="1:16" s="56" customFormat="1" ht="15.75">
      <c r="A23" s="2" t="s">
        <v>219</v>
      </c>
      <c r="B23" s="60"/>
      <c r="C23" s="60"/>
      <c r="D23" s="60"/>
      <c r="E23" s="60"/>
    </row>
    <row r="24" spans="1:16" s="56" customFormat="1" ht="15.75">
      <c r="A24" s="61"/>
      <c r="B24" s="61"/>
      <c r="C24" s="61"/>
      <c r="D24" s="61"/>
      <c r="E24" s="61"/>
    </row>
    <row r="25" spans="1:16" s="56" customFormat="1" ht="15.75">
      <c r="A25" s="61"/>
      <c r="B25" s="61"/>
      <c r="C25" s="61"/>
      <c r="D25" s="61"/>
      <c r="E25" s="61"/>
    </row>
    <row r="26" spans="1:16" s="56" customFormat="1" ht="15.75"/>
    <row r="27" spans="1:16" s="56" customFormat="1" ht="15.75">
      <c r="A27" s="6" t="s">
        <v>35</v>
      </c>
      <c r="B27" s="62"/>
      <c r="C27" s="62"/>
      <c r="D27" s="62"/>
      <c r="E27" s="62"/>
    </row>
    <row r="28" spans="1:16" s="56" customFormat="1" ht="15.75">
      <c r="A28" s="63"/>
      <c r="B28" s="677"/>
      <c r="C28" s="677"/>
      <c r="D28" s="677"/>
      <c r="E28" s="677"/>
    </row>
    <row r="29" spans="1:16" s="56" customFormat="1" ht="15.75"/>
    <row r="30" spans="1:16" s="56" customFormat="1" ht="15.75"/>
    <row r="31" spans="1:16" s="56" customFormat="1" ht="15.75"/>
    <row r="32" spans="1:16" s="56" customFormat="1" ht="15.75"/>
    <row r="33" s="64" customFormat="1" ht="15.75"/>
  </sheetData>
  <mergeCells count="14">
    <mergeCell ref="A15:E15"/>
    <mergeCell ref="A16:E16"/>
    <mergeCell ref="B28:E28"/>
    <mergeCell ref="A8:E8"/>
    <mergeCell ref="A9:E9"/>
    <mergeCell ref="A10:E10"/>
    <mergeCell ref="A12:E12"/>
    <mergeCell ref="A13:E13"/>
    <mergeCell ref="A14:E14"/>
    <mergeCell ref="B18:B19"/>
    <mergeCell ref="A18:A19"/>
    <mergeCell ref="C18:C19"/>
    <mergeCell ref="D18:D19"/>
    <mergeCell ref="E18:E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Jumts</vt:lpstr>
      <vt:lpstr>Bēniņi</vt:lpstr>
      <vt:lpstr>Kopsavilkums</vt:lpstr>
      <vt:lpstr>Koptāme</vt:lpstr>
    </vt:vector>
  </TitlesOfParts>
  <Company>NhT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Gates</dc:creator>
  <cp:lastModifiedBy>User</cp:lastModifiedBy>
  <cp:lastPrinted>2019-07-23T09:45:32Z</cp:lastPrinted>
  <dcterms:created xsi:type="dcterms:W3CDTF">2010-03-23T14:19:31Z</dcterms:created>
  <dcterms:modified xsi:type="dcterms:W3CDTF">2019-08-05T10:39:00Z</dcterms:modified>
</cp:coreProperties>
</file>